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文件夹\13、南昌工学院高压设备采购清单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<sst xmlns="http://schemas.openxmlformats.org/spreadsheetml/2006/main" count="47" uniqueCount="36">
  <si>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南昌工学院高压电力设备整改采购及更换安装项目清单</t>
  </si>
  <si>
    <t>序号</t>
  </si>
  <si>
    <t>名称</t>
  </si>
  <si>
    <t>型号</t>
  </si>
  <si>
    <t>品牌/生产厂商</t>
  </si>
  <si>
    <t>参数</t>
  </si>
  <si>
    <t>项目特征</t>
  </si>
  <si>
    <t>核心元器件品牌</t>
  </si>
  <si>
    <t>单位</t>
  </si>
  <si>
    <t>数量</t>
  </si>
  <si>
    <t>设备费
（元）</t>
  </si>
  <si>
    <t>安装费
（元）</t>
  </si>
  <si>
    <t>含税综合单价
（元）</t>
  </si>
  <si>
    <t>小计
（元）</t>
  </si>
  <si>
    <t>备注</t>
  </si>
  <si>
    <t>室外美变</t>
  </si>
  <si>
    <t>10KV,500KVA</t>
  </si>
  <si>
    <t>详技术要求文件</t>
  </si>
  <si>
    <t>供货及更换安装
1.含美式箱变整体箱体（外壳）、变压器本体（铜线绕组，足标功率）、高低压室全套元器件、附件及专用工具；
2.含调试：交接试验、耐压试验、继保整定；
3.含与原有系统的铜排搭接、电缆敷设；
4.含完成本项目通电运行所需的全部附属工作（如基础制作、二次接线等）。</t>
  </si>
  <si>
    <t>台</t>
  </si>
  <si>
    <t>10KV,630KVA</t>
  </si>
  <si>
    <t>直流屏电池</t>
  </si>
  <si>
    <t>12V，65Ah</t>
  </si>
  <si>
    <t>供货及更换安装
1.数量按实际系统配置计算填写。
2.含新电池连接线制作、充放电试验及内阻测试；
3.含完成本项目通电运行所需的全部附属工作（如二次接线等）。</t>
  </si>
  <si>
    <t>套</t>
  </si>
  <si>
    <t>12V，38Ah</t>
  </si>
  <si>
    <t>10KV开关柜</t>
  </si>
  <si>
    <t>630A</t>
  </si>
  <si>
    <t>供货及更换安装
1. 含柜体、断路器、PT/CT、避雷器。
2. 关键工作：含新旧柜体间的主母线桥接、二次控制电缆敷设及接线。
3. 含基础槽钢制作安装。
4.含完成本项目通电运行所需的全部附属工作（如基础制作、二次接线等）。</t>
  </si>
  <si>
    <r>
      <t>含税价合计（税率</t>
    </r>
    <r>
      <rPr>
        <b/>
        <u/>
        <sz val="12"/>
        <color theme="1"/>
        <rFont val="宋体"/>
        <charset val="134"/>
        <scheme val="minor"/>
      </rPr>
      <t xml:space="preserve">   %</t>
    </r>
    <r>
      <rPr>
        <b/>
        <sz val="12"/>
        <color theme="1"/>
        <rFont val="宋体"/>
        <charset val="134"/>
        <scheme val="minor"/>
      </rPr>
      <t>)</t>
    </r>
  </si>
  <si>
    <t>原有设备拆除及残值抵扣</t>
  </si>
  <si>
    <t>原高压柜、变压器及附属设施
1.包含现场所有待替换的旧设备；
2.包含拆除所需的人工、机械、吊装费；
3.包含废旧铜排、电缆（如需）的切割与清理。</t>
  </si>
  <si>
    <t>负值报价项
1.投标人需现场勘察，评估旧设备残值；
2.拆除后的设备归中标人所有，由其负责清运。</t>
  </si>
  <si>
    <t>/</t>
  </si>
  <si>
    <t>项</t>
  </si>
  <si>
    <r>
      <t xml:space="preserve">报价说明：
1、综合单价为含税，含运费，就柜费价格，产品报价均为国家达标产品，并附产品质量检验检测报告。（为产品运至需方项目工地指定地点的卸货价，包括但不限于原材料采购、生产加工、检测试验、包装、成品保护、仓储、运输、保险、卸装费用、短驳费用、堆放费用、送检、验货、培训及技术指导、支持服务、知识产权、保修、规费、管理费、利润、其他税金等，以及移交货物前所发生的一切费用。乙方不能于本协议签署后因任何原因和理由包括但不限于物料上升、人工费涨价、汇率改变、税率增加等要求提升综合单价）。
2、高低压配电柜中所有元器件需在清单明细表中备注品牌，且设备报价品牌需满足招标文件要求，如有冲突，因此产生的额外费用，由中标人自行承担。
3、变压器必须提供生产厂家的质量承诺，能耗等级满足设计要求，变压器绕组必须采用纯铜线，足标容量，变压器在绕组浇铸阶段，发包方要去生产厂家现场查看做标记，完工后并找第三方检测机构检测；投入使用后，在付款前，发包方评估变压器质量，如变压器质量不满足发包方要求，发包方有权暂缓后续付款，且不属于违约行为。
4、投标人应自行勘察现场，充分了解原有设备状况、系统接线方式及施工条件。
5、本项目采用交钥匙工程模式，中标人须确保确保项目竣工验收合格后具备独立、安全、稳定运行条件，整体移交甲方使用。
</t>
    </r>
    <r>
      <rPr>
        <b/>
        <sz val="11"/>
        <color theme="1"/>
        <rFont val="宋体"/>
        <charset val="134"/>
        <scheme val="minor"/>
      </rPr>
      <t>6、原有设备残值抵扣项，甲方在项目验收时有权作出是否抵扣的决定，投标单位不得有异议。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</si>
</sst>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pane xSplit="8" ySplit="2" topLeftCell="I4" activePane="bottomRight" state="frozen"/>
      <selection/>
      <selection pane="topRight"/>
      <selection pane="bottomLeft"/>
      <selection pane="bottomRight" activeCell="F4" sqref="F4:G4"/>
    </sheetView>
  </sheetViews>
  <sheetFormatPr defaultColWidth="9" defaultRowHeight="13.5"/>
  <cols>
    <col min="1" max="1" width="8.25" style="1" customWidth="1"/>
    <col min="2" max="2" width="12.375" style="1" customWidth="1"/>
    <col min="3" max="3" width="20.625" style="1" customWidth="1"/>
    <col min="4" max="4" width="15.375" style="1" customWidth="1"/>
    <col min="5" max="5" width="8.875" style="1" customWidth="1"/>
    <col min="6" max="6" width="35.375" style="1" customWidth="1"/>
    <col min="7" max="7" width="11.375" style="1" customWidth="1"/>
    <col min="8" max="8" width="8.75" style="1" customWidth="1"/>
    <col min="9" max="9" width="10.625" style="1" customWidth="1"/>
    <col min="10" max="12" width="12.375" style="2" customWidth="1"/>
    <col min="13" max="13" width="13.375" style="2" customWidth="1"/>
    <col min="14" max="14" width="12.875" style="1" customWidth="1"/>
    <col min="15" max="16384" width="9" style="1"/>
  </cols>
  <sheetData>
    <row r="1" ht="42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3"/>
    </row>
    <row r="2" ht="36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8" t="s">
        <v>10</v>
      </c>
      <c r="K2" s="8" t="s">
        <v>11</v>
      </c>
      <c r="L2" s="9" t="s">
        <v>12</v>
      </c>
      <c r="M2" s="8" t="s">
        <v>13</v>
      </c>
      <c r="N2" s="5" t="s">
        <v>14</v>
      </c>
    </row>
    <row r="3" ht="121.5" spans="1:14">
      <c r="A3" s="5">
        <v>1</v>
      </c>
      <c r="B3" s="5" t="s">
        <v>15</v>
      </c>
      <c r="C3" s="5" t="s">
        <v>16</v>
      </c>
      <c r="D3" s="5"/>
      <c r="E3" s="7" t="s">
        <v>17</v>
      </c>
      <c r="F3" s="10" t="s">
        <v>18</v>
      </c>
      <c r="G3" s="5"/>
      <c r="H3" s="5" t="s">
        <v>19</v>
      </c>
      <c r="I3" s="5">
        <v>1</v>
      </c>
      <c r="J3" s="11"/>
      <c r="K3" s="11"/>
      <c r="L3" s="11">
        <f>+K3+J3</f>
        <v>0</v>
      </c>
      <c r="M3" s="11">
        <f>+L3*I3</f>
        <v>0</v>
      </c>
      <c r="N3" s="5"/>
    </row>
    <row r="4" ht="121.5" spans="1:14">
      <c r="A4" s="5">
        <v>2</v>
      </c>
      <c r="B4" s="5" t="s">
        <v>15</v>
      </c>
      <c r="C4" s="5" t="s">
        <v>20</v>
      </c>
      <c r="D4" s="5"/>
      <c r="E4" s="7" t="s">
        <v>17</v>
      </c>
      <c r="F4" s="10" t="s">
        <v>18</v>
      </c>
      <c r="G4" s="5"/>
      <c r="H4" s="5" t="s">
        <v>19</v>
      </c>
      <c r="I4" s="5">
        <v>1</v>
      </c>
      <c r="J4" s="11"/>
      <c r="K4" s="11"/>
      <c r="L4" s="11">
        <f>+K4+J4</f>
        <v>0</v>
      </c>
      <c r="M4" s="11">
        <f>+L4*I4</f>
        <v>0</v>
      </c>
      <c r="N4" s="5"/>
    </row>
    <row r="5" ht="81" spans="1:14">
      <c r="A5" s="5">
        <v>3</v>
      </c>
      <c r="B5" s="5" t="s">
        <v>21</v>
      </c>
      <c r="C5" s="5" t="s">
        <v>22</v>
      </c>
      <c r="D5" s="5"/>
      <c r="E5" s="7" t="s">
        <v>17</v>
      </c>
      <c r="F5" s="10" t="s">
        <v>23</v>
      </c>
      <c r="G5" s="5"/>
      <c r="H5" s="5" t="s">
        <v>24</v>
      </c>
      <c r="I5" s="5">
        <v>1</v>
      </c>
      <c r="J5" s="11"/>
      <c r="K5" s="11"/>
      <c r="L5" s="11">
        <f>+K5+J5</f>
        <v>0</v>
      </c>
      <c r="M5" s="11">
        <f>+L5*I5</f>
        <v>0</v>
      </c>
      <c r="N5" s="5"/>
    </row>
    <row r="6" ht="81" spans="1:14">
      <c r="A6" s="5">
        <v>4</v>
      </c>
      <c r="B6" s="5" t="s">
        <v>21</v>
      </c>
      <c r="C6" s="5" t="s">
        <v>25</v>
      </c>
      <c r="D6" s="5"/>
      <c r="E6" s="7" t="s">
        <v>17</v>
      </c>
      <c r="F6" s="10" t="s">
        <v>23</v>
      </c>
      <c r="G6" s="5"/>
      <c r="H6" s="5" t="s">
        <v>24</v>
      </c>
      <c r="I6" s="5">
        <v>1</v>
      </c>
      <c r="J6" s="11"/>
      <c r="K6" s="11"/>
      <c r="L6" s="11">
        <f>+K6+J6</f>
        <v>0</v>
      </c>
      <c r="M6" s="11">
        <f>+L6*I6</f>
        <v>0</v>
      </c>
      <c r="N6" s="5"/>
    </row>
    <row r="7" ht="94.5" spans="1:14">
      <c r="A7" s="5">
        <v>5</v>
      </c>
      <c r="B7" s="12" t="s">
        <v>26</v>
      </c>
      <c r="C7" s="12" t="s">
        <v>27</v>
      </c>
      <c r="D7" s="12"/>
      <c r="E7" s="7" t="s">
        <v>17</v>
      </c>
      <c r="F7" s="13" t="s">
        <v>28</v>
      </c>
      <c r="G7" s="5"/>
      <c r="H7" s="5" t="s">
        <v>19</v>
      </c>
      <c r="I7" s="5">
        <v>5</v>
      </c>
      <c r="J7" s="11"/>
      <c r="K7" s="11"/>
      <c r="L7" s="11">
        <f>+K7+J7</f>
        <v>0</v>
      </c>
      <c r="M7" s="11">
        <f>+L7*I7</f>
        <v>0</v>
      </c>
      <c r="N7" s="5"/>
    </row>
    <row r="8" ht="36" customHeight="1" spans="1:14">
      <c r="A8" s="14" t="s">
        <v>29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5">
        <f>SUM(M3:M7)</f>
        <v>0</v>
      </c>
      <c r="N8" s="5"/>
    </row>
    <row r="9" ht="54" spans="1:14">
      <c r="A9" s="5">
        <v>6</v>
      </c>
      <c r="B9" s="7" t="s">
        <v>30</v>
      </c>
      <c r="C9" s="16" t="s">
        <v>31</v>
      </c>
      <c r="D9" s="17"/>
      <c r="E9" s="18"/>
      <c r="F9" s="19" t="s">
        <v>32</v>
      </c>
      <c r="G9" s="5" t="s">
        <v>33</v>
      </c>
      <c r="H9" s="5" t="s">
        <v>34</v>
      </c>
      <c r="I9" s="5">
        <v>1</v>
      </c>
      <c r="J9" s="11"/>
      <c r="K9" s="11"/>
      <c r="L9" s="11">
        <f>+K9+J9</f>
        <v>0</v>
      </c>
      <c r="M9" s="11">
        <f>+L9*I9</f>
        <v>0</v>
      </c>
      <c r="N9" s="5"/>
    </row>
    <row r="11" ht="161" customHeight="1" spans="1:14">
      <c r="A11" s="20" t="s">
        <v>35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23" customHeight="1"/>
  </sheetData>
  <mergeCells count="4">
    <mergeCell ref="A1:N1"/>
    <mergeCell ref="A8:L8"/>
    <mergeCell ref="C9:E9"/>
    <mergeCell ref="A11:N11"/>
  </mergeCells>
  <pageMargins left="0.700694444444445" right="0.700694444444445" top="0.751388888888889" bottom="0.751388888888889" header="0.298611111111111" footer="0.298611111111111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2026-08-27T00:29:06Z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52B50DE962364BFBA31096CAAA0EE250_13</vt:lpwstr>
  </property>
  <property fmtid="{D5CDD505-2E9C-101B-9397-08002B2CF9AE}" pid="5" name="CalculationRule">
    <vt:i4>0</vt:i4>
  </property>
</Properties>
</file>