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Sheet1!$A$2:$L$72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<sst xmlns="http://schemas.openxmlformats.org/spreadsheetml/2006/main" count="398" uniqueCount="104">
  <si>
    <t>赣新校区实训室设备清单</t>
  </si>
  <si>
    <t>序号</t>
  </si>
  <si>
    <t>需求部门</t>
  </si>
  <si>
    <t>产品名称</t>
  </si>
  <si>
    <t>品牌</t>
  </si>
  <si>
    <t>型号</t>
  </si>
  <si>
    <t>产品参数</t>
  </si>
  <si>
    <t>数量</t>
  </si>
  <si>
    <t>单位</t>
  </si>
  <si>
    <t>综合单价</t>
  </si>
  <si>
    <t>小计</t>
  </si>
  <si>
    <t>备注</t>
  </si>
  <si>
    <t>搬迁出处</t>
  </si>
  <si>
    <t>旅游专业一体化教室
沁苑8实二楼</t>
  </si>
  <si>
    <t>专业音频功率放大器（300W*2）</t>
  </si>
  <si>
    <t>航天广电</t>
  </si>
  <si>
    <t>HT-JW300</t>
  </si>
  <si>
    <t>1、专业音响功率等级和娱乐行业最常使用的扬声器匹配
2、为4Ω和8Ω扬声器系统提供最为真实的声音匹配。
3、输入: 2个通道（三针XLR，平衡式，每个通道有两个并联输入接口，一公一母），和任何音源均兼容。
4、输出: 2个通道（SPEAKON），支持所有其他扬声器布线系统
5、步进式增益控制，可以进行灵敏度的精确设置和匹配
6、高效智能化检测系统自动保护放大器和扬声器，使其免受温度升高或过压而造成的损坏，而无需关闭系统播放
7、内置亚低音扬声器/全频分频器控制，方便用户随时接驳亚低音扬声器和全频扬声器。
8、输出功率：8Ω：300W*2 4Ω：560W
9、2路话筒输入，2路音源输入
10、开机交流软启动，开机延时接载，直流输出断载保护，输出限流软保护，削波压缩保护，负载短路保护，过热保护，关机保护</t>
  </si>
  <si>
    <t>台</t>
  </si>
  <si>
    <t>甲供</t>
  </si>
  <si>
    <t>公共机房-E训1#实训楼201</t>
  </si>
  <si>
    <t>8寸专业音箱</t>
  </si>
  <si>
    <t>HT-JW808</t>
  </si>
  <si>
    <t>1、本产品是一款高质量的前导向式专业音箱，配备一个8寸低音单元 和一个3.5寸压缩式高音，声音细腻、中高频清晰自然、语言表现 优秀。
2、整体高密度中纤板,采用高强度细颗粒涂装；
3、额定功率150W
4、有效频率范围：60Hz~18kHz ；
5、灵敏度 （1kHz,1米）：94dB（1W/1M）
6、安装方式：吊挂 壁挂
7、钢网内衬3mm聚乙烯透气棉，有效的吸走杂音</t>
  </si>
  <si>
    <t>多功能调音台</t>
  </si>
  <si>
    <t>HT-M14-CFX</t>
  </si>
  <si>
    <t>1、2路主输出，2路REC输出，1路效果输出，1路monitor输出，1路立体声耳机输出，4路编组输出，4路辅助输出
2、8路单声道输入通道
3、DSP效果模块可供选择，一种为可调时间的21种效果模式，一种为全参数可调的和可提供参数固化的效果模式
4、智能化显示面板精确显示各类数据，方便调节
5、+48V幻像电源
6、SMT 表面贴装工艺
7、输入通道三段均衡，输出通道双七段均衡
8、频率响应：20Hz-20KHz(±1dB)
9、无左右通道串音，信噪比：≥78dB@1KHz 0dB，主输出通道最大平衡输出：22dB(±1.5dB)
10、立体声通道均衡高频：12KHz；中高频：1.8KHz；低频：80Hz 中心频点频偏：＜8%；最大增益范围：±15dB
11、带MP3播放器
12、带参量均衡Baypass启动按键
13、带有压限器功能</t>
  </si>
  <si>
    <t>泽苑四教大阶梯教室</t>
  </si>
  <si>
    <t>无线话筒</t>
  </si>
  <si>
    <t>HT-8112T</t>
  </si>
  <si>
    <t>1、一拖二无线手持话筒，适用于会议室，报告厅，舞台等场景
2、内置3编组叠机频率,一键调取. 同一频段可同时轻松叠机三套使用采用最新的UHF波段无线音频发射芯片模块IC. 具有优越的RF性能和音频性能，为客户提供专业级的音质体验
3、具有IR红外线自动对频功能,一键自动对频锁定.
4、四通道音量独立可调. 提供4+1音频输出.四通道各音频音量输出独立可控
5、提供多种发射器可选. 发射器中会议/手持/领夹 可以混搭使用. 互不干忧
6、配合杂讯锁定静噪控制与数码导频技术, 当发射器关闭时，导频控制将AF信号静音以抑制噪声，同时将接收机对应通道静音。保证了对干忧信号的有效阻隔
7、信道数目: 200个
8、信道间隔: 300KHZ ；频率稳定度:±0.005%
9、动态范围:100db；最大偏移:±45KHZ
10、音频频率响应: 40HZ-18KHZ(±2db)
11、综合信噪比:&gt;105db；综合失真：≤0.5% ；
12、中频：110MHZ. 10.7MHZ； 天线接入TNC/50Ω； 灵敏度：12dBuV(80db S/N) ；灵敏度调节范围：12-32dBuV ；
13、最大输出电平：+10dbv； 供电方式：直流12V 400mA输入；
14、接收机内置啸叫抑制，可根据需要开启或关闭；
15、采用动态随机ID，杜绝串频，接收机只接收最后一次对频的发射机；</t>
  </si>
  <si>
    <t>个</t>
  </si>
  <si>
    <t>86寸智慧黑板（单屏）</t>
  </si>
  <si>
    <t>希沃BF86EF</t>
  </si>
  <si>
    <t xml:space="preserve">一、整机设计
1．整机采用三拼接平面一体化设计，无推拉式结构及外露连接线，外观简洁。整机均支持普通粉笔、液体粉笔、水溶性粉笔进行板书书写，便于老师完整书写教学内容;整机尺寸不低于宽4200mm*高1200mm*厚90mm。
2．整机具备笔槽设计，方便放置教鞭、粉笔等教具。
3．整机采用UHD超高清LED液晶屏，显示比例16:9，分辨率3840×2160。
4. 产品内置喇叭，采用防尘设计，功率不低于2x15W;
5．具有多个前置物理按键，包含但不限于电源键、菜单、信号源、返回等；产品前置Type-C接口，USB接口；
6．整机表面覆盖玻璃选用国标优等品，光学变形、点状缺陷、尺寸偏差、弯曲度、透射比等均符合GB11614-2009平板玻璃标
7．内置独立AP热点，支持多个移动端同时连接，支持自定义设置密码；
8．具有五指熄屏功能，可通过通过五指按压实现对屏幕的开关控制；
9．支持节能熄屏操作，遥控器熄屏、五指熄屏功能可以互通互用； 
10．通道信号源名称支持自定义，支持中文、英文、数字、符号命名修改，方便识别；
11．具有触摸防遮挡功能，单点或者单边遮挡后可正常触控书写和操作；
12．支持左、右侧边工具栏功能，支持无操作自动隐藏，侧边栏可设置返回、主页、任务、批注、信号源等功能调用；支持窗口一键下移功能，内置电脑、外接等多种信号源模式下实现窗口一键下移，再次点击恢复全屏显示，便于不同身高人员操作使用；
13．功放支持2.1声道，支持音效模式选择功能；
14．支持实时显示屏体温度，温度变化可以通过显示不同颜色进行提示； 
15. 内置安卓系统，系统版本不低于11.0，内存不低于2G,存储不低于8G；
16. 支持无PC状态下，内置互动白板支持书写及擦除，支持单点书写和多点书写切换
17. 支持对内置电脑进行还原操作，可通过实体按键或安卓系统、遥控器等其他方式对内置电脑系统进行还原。
18. 支持会议欢迎模板功能，可对模板及文字进行自定义
19. 支持设置自定义开机logo、画面/动画。
20. 支持侧边栏自定义程序应用； 
21. 支持任意通道下批注，并可以设置批注颜色和画笔大小，通过二维码可以分享批注内容；
22. 任意显示通道下可以通过手势在屏幕上调取触摸菜单，菜单支持信号源通道切换、背光、声音、图像调节；
23. 整机内置非独立的高清摄像头，摄像头像素≥1300万，视场角≥135°。
24.为保护前置接口及接入的设备，接口具有翻转设计。
二、白板软件
1．白板软件可实现直接输入账号登录和扫码远程登录等快速登录方式，支持白板软件最小化；
2．工具菜单简单实用，包含录屏、思维导图、幕布、漫游等功能；
3．支持多人同时书写，互不影响，支持笔迹实现任意部分的擦除；
4．支持在PPT中打开古诗词、化学方程式、数学画板等学科工具；
5．支持智能录制微视频和课堂内容，可以保存到本机上和一键上传云端教师空间；
6. 支持多资源使用，支持云资源、教材资源、本地资源，可以软件内调用学科题库出题；
7．支持数学函数图像绘制功能，可以缩放函数图像与坐标轴，显示坐标网格，函数图生成后可重新编辑； 
8．支持输入函数表达式后，即时生成函数图像，软件自带专业函数输入键盘，包含数学学科常用的各类函数符号； 
9. 软件支持常态教研的功能，可进行听评课、集体备课等功能；
10. 提供仿真实验，数量不少于100个，并可提供静态三维的实验器材介绍及教学课件资源，仿真实验资源具备教学、练习、考试三种模式，可根据用户实际操作显示正确或错误提示，实验过程中可在软件中填写实验数据用以完善实验报告；
三、同屏软件
1. 具备无线传屏功能，支持手机、笔记本电脑等移动端通过识别码无线连接到智慧黑板
2. 识别码支持在智慧黑板上悬浮显示 ,并可自由拖动改变显示位置 ,支持识别码刷新时间间隔和类型设置；
3. 支持 6个投屏客户端图像画面对比展示，在智慧黑板上可以反向控制操作笔记本电脑上的内容 ,支持单击、双击、右键控制； 
四、微课软件
1.支持对音源、分辨率、录制区域进行设置。
2.支持对录制后的视频进行剪辑。
3.支持将视频文件上传至云端存储。
五、教学管理功能
1.软件包含专业版和简易版两种桌面界面显示，能够相互切换，方便老师的按照个人使用习惯选择使用。
2.支持设置开机启动的默认界面，支持应用栏隐藏。
3.支持进入个人空间进行备课，支持课件资源、试题、课后任务等内容添加、上传。
4.支持打开云资源中的白板课件和使用录制的微课资源，支持浏览、下载资源中心中的丰富教学资源。
六、OPS插拔式电脑
1．采用OPS插拔式架构，可维护、拔插式结构设计；
2．处理器配置不低于Intel Core I5十代处理器；内存不低于8G；硬盘不低于256G-SSD 固态硬盘；
3．具有独立非外扩展接口：HDMI out≥1 、Mic in≥1、 LINE-out≥1个、USB口≥6个，Rj45≥1个；
4．内置有线网卡和无线网卡。
</t>
  </si>
  <si>
    <t>城市轨道交通沙盘培训系统实训平台-E训2#实训楼101
工业机器人技术应用实训室-E训2#实训楼103</t>
  </si>
  <si>
    <t>专业机柜</t>
  </si>
  <si>
    <t>1.类型：专业机柜
2.容量：22U
3.门及门锁：网状冷轧钢前门或侧通风钢化玻璃主体前门，弹式免匙锁；后门：冷轧钢网孔后门，钢质圆锁
4.SPCC优质冷轧钢板制作，表面处理：脱脂，酸洗，磷化，静电喷塑
5.速拆卸式双侧板
6.走线：上，下预留走线孔位（可开、关），底部可完全敞开
7.通风：置顶式四风机或六风机散热单元，底部进风口（可开，关）
含PDU等机柜配套材料</t>
  </si>
  <si>
    <t>交换机</t>
  </si>
  <si>
    <t>甲供利旧</t>
  </si>
  <si>
    <t>无线路由器</t>
  </si>
  <si>
    <t>一线品牌</t>
  </si>
  <si>
    <t>综合布线</t>
  </si>
  <si>
    <t>扩声系统音响线、传输信号线、网线、包括为完成本项目所需的一切辅材、配件等一切费用</t>
  </si>
  <si>
    <t>项</t>
  </si>
  <si>
    <t>经管数智财经实训室
教学楼二楼</t>
  </si>
  <si>
    <t>3D打印实验室-E训1#实训楼202</t>
  </si>
  <si>
    <t>新能源汽车运用与维修实训室-E训2#实训楼102</t>
  </si>
  <si>
    <t>配电箱</t>
  </si>
  <si>
    <t>国标</t>
  </si>
  <si>
    <t>大数据分析实训室
（沁苑5实206室）</t>
  </si>
  <si>
    <t>电商直播实训室-E训2#实训楼301</t>
  </si>
  <si>
    <t>投影仪</t>
  </si>
  <si>
    <t>索诺克</t>
  </si>
  <si>
    <t>SNP-LC40DW</t>
  </si>
  <si>
    <t>1.显示技术：DLP投影系统
2.DMD尺寸：0.65”
3.光源类型：激光二极管
4.亮度： 4200lm（中心亮度），4000lm（ISO21118标准）
5.分辨率：1280x800
6.对比度：3000000:1
7.显示比例：16:10兼容4:3、16:9
8.投射比：1.61~1.93
9.整机功率：235W
10.整机重量：3.5kg
11.高可靠稳定性：支持7*24小时长时间连续工作
12.光源使用寿命20000小时（标准模式）
接口：VGA IN X1、HDMI IN X1、Audio IN（3.5mm）X1、Audio Out（3.5mm）X1、RS232C X1、Mini USB X1、USB-A X1</t>
  </si>
  <si>
    <t>电动幕布</t>
  </si>
  <si>
    <t>钻石</t>
  </si>
  <si>
    <t>150寸16：10电动幕布</t>
  </si>
  <si>
    <t>投影尺寸:3231mmx2019mm (5%)，电动宽屏16:10幕布，采用白朔环保材质，增益 1.1，有效散射角 160 度，幕面材料具有高分辨率，色彩还原度好，白昼成像清晰，绿色环保，表面拥有显像涂层,可以使入射光向所有方向扩散,增大视野角。高对比度特殊图层，确保最佳的映像效果。显像非常细腻，令图像综合表现提升</t>
  </si>
  <si>
    <t>半球摄像机</t>
  </si>
  <si>
    <t>海康威视</t>
  </si>
  <si>
    <t>1、不低于400万 1/3" CMOS ICR日夜型半球型网络摄像机；
2、支持Smart侦测
3、最低照度: 彩色：0.005 Lux ，黑白：0 Lux with IR；
4、宽动态不低于120 dB；
5、焦距2.8 mm、4 mm、6 mm、8 mm可选；
6、红外灯补光不小于30 m；支持防补光过曝；
7、支持最大图像尺寸: 2688 × 1520；支持H.265/H.264；
8、支持不低于1个内置麦克风；具备不低于 1个RJ45 10 M/100 M自适应以太网口；
9、供电方式: DC：12 V ± 25%；支持PoE：802.3af，Class 3；
10、不低于IP66防护。</t>
  </si>
  <si>
    <t>扩声系统音响线、传输信号线、网线、包括为完成本项目所需的一切辅材、配件等一切费用（含所需公牛排插）</t>
  </si>
  <si>
    <t>电信PLC实训室
（沁苑1实308室）</t>
  </si>
  <si>
    <t>加工训练实验室-E训1#实训楼101</t>
  </si>
  <si>
    <t>1.5012加厚版 12U网络机柜19英寸机柜 0.7米 小机柜
含PDU等机柜配套材料</t>
  </si>
  <si>
    <t>马院思想政治教育能力发展实训中心
沁苑七实309室</t>
  </si>
  <si>
    <t>马院模拟法庭沁苑7实
409、407、405室</t>
  </si>
  <si>
    <t>新能源汽车运用与维修实训室-E训2#实训楼102
电商直播实训室-E训2#实训楼301</t>
  </si>
  <si>
    <t>教育学院-美育瓷板画工作室
（致美楼四楼 403室）</t>
  </si>
  <si>
    <t>物理基础实验室-E训1#实训楼204</t>
  </si>
  <si>
    <t>话筒</t>
  </si>
  <si>
    <t>海康威视
DS-KAU3001-Z</t>
  </si>
  <si>
    <t xml:space="preserve">1. 2.4G蓝牙数字无线传输技术，抗干扰能力强，音质清晰。
2. 设备支持麦克风、激光、文件翻页，教学笔等多种功能，集合蓝牙话筒与智能教学笔功能于一体。
3. 采用独特的腔体结构设计，既保证了产品声音的穿透性，又保持了咪芯灵敏度高且不易啸叫。
4. 支持与网络音箱连接实现本地实时扩音。
5. 外观小巧，方便携带，支持手持及头戴麦两种模式，功耗低、待机时间长。
6、传送方式：2.4G蓝牙
7、工作距离：≥15m
8、充电接口：Type C
9、工作温度：-25℃~55℃；存储湿度：-40℃~70℃；相对湿度：＜95%
10、产品尺寸：160*20*20mm
11、产品净重：60g
</t>
  </si>
  <si>
    <t>网络音箱（主）</t>
  </si>
  <si>
    <t>海康威视
DS-KAS6101-CWV</t>
  </si>
  <si>
    <t xml:space="preserve">1、一体壁挂式设计、整合网络音频解码，数字功放及音箱；
2、采用高速工业级双核(ARM+DSP)芯片、启动时间≤1秒；
3、内置高保真扬声器和2 × 10 W(8 Ω)立体声D类功率放大器；
4、支持定压备份，可自动切换到定压备份输入广播；
5、支持通过定阻输出接口对外接副音箱（10 W）进行广播；
6、支持3.5 mm本地输入、同时支持与蓝牙输入进行混音；
7、支持平台或管理机将定时任务下发到设备中，在断网情况下也能播放定时任务音频；
8、设备支持通过Web端配置定时任务，在无管理机或平台时，也可单机使用；
9、音箱具备蓝牙功能，通过蓝牙播放手机或者电脑里的音频内容；
10、支持利用蓝牙话筒通过音箱进行本地扩音(蓝牙话筒需另购)；
11、支持通过音量调节旋钮进行广播输出音量的调节；
12、具有红绿双色指示灯，显示设备工作状态；
13、支持web进行系统配置、网络配置、系统维护等操作；
14、标准RJ45网络接口，有以太网口的地方即可接入，支持跨网段和跨路由；
</t>
  </si>
  <si>
    <t>网络音箱（副）</t>
  </si>
  <si>
    <t>海康威视
DS-KAS3101-A</t>
  </si>
  <si>
    <t xml:space="preserve">支持通过线路输入连接主音箱进行广播。
音频参数
音频输入 线路输入接口*1
音频输出 广播扬声器输出*1
采样率 8KHz～48KHz
量化位数 16bit
信噪比 ≥90dB
灵敏度 90dB
频率响应 100Hz-16KHz
音频压缩标准 PCM/G.711U/G.711A/MP3
音频压缩码率 64 Kbps
音频文件格式 .mp3/.wav
其他参数
功耗 ≤10W
工作温度 -10～+50℃
工作湿度 10-90%
防水等级 室内使用，无需防水
材质 木材
外形尺寸 173.3*167.5*270mm
重量 2.82kg
安装方式 壁挂安装
</t>
  </si>
  <si>
    <t>教育学院-美育器乐工作室
（致美楼 四楼 423、421室)</t>
  </si>
  <si>
    <t>物理基础实验室-E训1#实训楼207
E教1-501</t>
  </si>
  <si>
    <t>物理基础实验室-E训1#实训楼207</t>
  </si>
  <si>
    <t>微格实训室（普通）
沁苑10栋301，307）</t>
  </si>
  <si>
    <t>数模电-E训1#实训楼206
电工电子-E训1#实训楼208</t>
  </si>
  <si>
    <t>教育学院-党员活动室
（实10  513）</t>
  </si>
  <si>
    <t>E教1-502(需要单独采购移动支架）</t>
  </si>
  <si>
    <t>86寸智慧黑板移动支架</t>
  </si>
  <si>
    <t>移动支架</t>
  </si>
  <si>
    <t>落地可移动支架，牢固稳定</t>
  </si>
  <si>
    <t>音响套装</t>
  </si>
  <si>
    <t xml:space="preserve">8寸箱3对，MPM812调音台功放一体机，K8话筒四个                        </t>
  </si>
  <si>
    <t>套</t>
  </si>
  <si>
    <t>力学、数模电实验室改造项目</t>
  </si>
  <si>
    <t>加工训练实验室-E训1#实训楼102</t>
  </si>
  <si>
    <t>公共机房建设项目清单-E训1#实训楼203
公共机房建设项目清单-E训1#实训楼205</t>
  </si>
  <si>
    <t>致美楼4楼茶香坊</t>
  </si>
  <si>
    <t>E教1-502</t>
  </si>
  <si>
    <t>E教1-503</t>
  </si>
  <si>
    <t>致美楼402工匠坊</t>
  </si>
  <si>
    <t>E教1-504</t>
  </si>
  <si>
    <r>
      <t>合计（含税</t>
    </r>
    <r>
      <rPr>
        <b/>
        <u/>
        <sz val="14"/>
        <rFont val="宋体"/>
        <charset val="134"/>
      </rPr>
      <t xml:space="preserve">  </t>
    </r>
    <r>
      <rPr>
        <b/>
        <sz val="14"/>
        <rFont val="宋体"/>
        <charset val="134"/>
      </rPr>
      <t>%）</t>
    </r>
  </si>
  <si>
    <t>说明：
1、甲供材综合单价组成为拆卸、搬运，安装调试费用税费及运费等，非甲供材综合单价组成包含但不限于所有的设备、辅材、以及安装施工服务费、税费及运费等
2、搬运安装过程导致货物损坏乙方全额赔偿
3、非甲供材需填报品牌型号
4、智慧黑板13套、150寸投影仪7套、扩声系统6套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</si>
</sst>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59</xdr:row>
      <xdr:rowOff>0</xdr:rowOff>
    </xdr:from>
    <xdr:to>
      <xdr:col>10</xdr:col>
      <xdr:colOff>609600</xdr:colOff>
      <xdr:row>59</xdr:row>
      <xdr:rowOff>628650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808210" y="26641425"/>
          <a:ext cx="609600" cy="628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118745</xdr:colOff>
      <xdr:row>58</xdr:row>
      <xdr:rowOff>638175</xdr:rowOff>
    </xdr:from>
    <xdr:to>
      <xdr:col>11</xdr:col>
      <xdr:colOff>804545</xdr:colOff>
      <xdr:row>60</xdr:row>
      <xdr:rowOff>314325</xdr:rowOff>
    </xdr:to>
    <xdr:pic>
      <xdr:nvPicPr>
        <xdr:cNvPr id="3" name="图片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0721975" y="26631900"/>
          <a:ext cx="685800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abSelected="1" view="pageBreakPreview" zoomScaleNormal="100" topLeftCell="A60" workbookViewId="0">
      <selection activeCell="G70" sqref="G70"/>
    </sheetView>
  </sheetViews>
  <sheetFormatPr defaultColWidth="8.89166666666667" defaultRowHeight="11.25"/>
  <cols>
    <col min="1" max="1" width="7.13333333333333" style="3" customWidth="1"/>
    <col min="2" max="2" width="12.75" style="4" customWidth="1"/>
    <col min="3" max="3" width="12.6666666666667" style="3" customWidth="1"/>
    <col min="4" max="4" width="8.89166666666667" style="5"/>
    <col min="5" max="5" width="14.1916666666667" style="6" customWidth="1"/>
    <col min="6" max="6" width="30.1083333333333" style="7" customWidth="1"/>
    <col min="7" max="7" width="10" style="8" customWidth="1"/>
    <col min="8" max="8" width="10.4333333333333" style="4" customWidth="1"/>
    <col min="9" max="9" width="10.4333333333333" style="9" customWidth="1"/>
    <col min="10" max="10" width="12.1083333333333" style="9" customWidth="1"/>
    <col min="11" max="11" width="10.4333333333333" style="4" customWidth="1"/>
    <col min="12" max="12" width="24.25" style="10" customWidth="1"/>
    <col min="13" max="16384" width="8.89166666666667" style="4"/>
  </cols>
  <sheetData>
    <row r="1" s="1" customFormat="1" ht="30" customHeight="1" spans="1:12">
      <c r="A1" s="11" t="s">
        <v>0</v>
      </c>
      <c r="B1" s="11"/>
      <c r="C1" s="11"/>
      <c r="D1" s="11"/>
      <c r="E1" s="11"/>
      <c r="F1" s="12"/>
      <c r="G1" s="11"/>
      <c r="H1" s="11"/>
      <c r="I1" s="30"/>
      <c r="J1" s="30"/>
      <c r="K1" s="11"/>
      <c r="L1" s="11"/>
    </row>
    <row r="2" s="1" customFormat="1" ht="24" customHeight="1" spans="1:12">
      <c r="A2" s="13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3" t="s">
        <v>6</v>
      </c>
      <c r="G2" s="13" t="s">
        <v>7</v>
      </c>
      <c r="H2" s="14" t="s">
        <v>8</v>
      </c>
      <c r="I2" s="31" t="s">
        <v>9</v>
      </c>
      <c r="J2" s="31" t="s">
        <v>10</v>
      </c>
      <c r="K2" s="14" t="s">
        <v>11</v>
      </c>
      <c r="L2" s="13" t="s">
        <v>12</v>
      </c>
    </row>
    <row r="3" s="2" customFormat="1" ht="28" customHeight="1" spans="1:12">
      <c r="A3" s="15">
        <v>1</v>
      </c>
      <c r="B3" s="16" t="s">
        <v>13</v>
      </c>
      <c r="C3" s="17" t="s">
        <v>14</v>
      </c>
      <c r="D3" s="18" t="s">
        <v>15</v>
      </c>
      <c r="E3" s="19" t="s">
        <v>16</v>
      </c>
      <c r="F3" s="20" t="s">
        <v>17</v>
      </c>
      <c r="G3" s="19">
        <v>1</v>
      </c>
      <c r="H3" s="21" t="s">
        <v>18</v>
      </c>
      <c r="I3" s="32"/>
      <c r="J3" s="32">
        <f t="shared" ref="J3:J10" si="0">I3*G3</f>
        <v>0</v>
      </c>
      <c r="K3" s="21" t="s">
        <v>19</v>
      </c>
      <c r="L3" s="18" t="s">
        <v>20</v>
      </c>
    </row>
    <row r="4" s="2" customFormat="1" ht="28" customHeight="1" spans="1:12">
      <c r="A4" s="22"/>
      <c r="B4" s="23"/>
      <c r="C4" s="17" t="s">
        <v>21</v>
      </c>
      <c r="D4" s="18" t="s">
        <v>15</v>
      </c>
      <c r="E4" s="19" t="s">
        <v>22</v>
      </c>
      <c r="F4" s="20" t="s">
        <v>23</v>
      </c>
      <c r="G4" s="19">
        <v>2</v>
      </c>
      <c r="H4" s="21" t="s">
        <v>18</v>
      </c>
      <c r="I4" s="32"/>
      <c r="J4" s="32">
        <f t="shared" si="0"/>
        <v>0</v>
      </c>
      <c r="K4" s="21" t="s">
        <v>19</v>
      </c>
      <c r="L4" s="18" t="s">
        <v>20</v>
      </c>
    </row>
    <row r="5" s="2" customFormat="1" ht="28" customHeight="1" spans="1:12">
      <c r="A5" s="22"/>
      <c r="B5" s="23"/>
      <c r="C5" s="17" t="s">
        <v>24</v>
      </c>
      <c r="D5" s="18" t="s">
        <v>15</v>
      </c>
      <c r="E5" s="19" t="s">
        <v>25</v>
      </c>
      <c r="F5" s="20" t="s">
        <v>26</v>
      </c>
      <c r="G5" s="19">
        <v>1</v>
      </c>
      <c r="H5" s="21" t="s">
        <v>18</v>
      </c>
      <c r="I5" s="32"/>
      <c r="J5" s="32">
        <f t="shared" si="0"/>
        <v>0</v>
      </c>
      <c r="K5" s="21" t="s">
        <v>19</v>
      </c>
      <c r="L5" s="18" t="s">
        <v>27</v>
      </c>
    </row>
    <row r="6" s="2" customFormat="1" ht="28" customHeight="1" spans="1:12">
      <c r="A6" s="22"/>
      <c r="B6" s="23"/>
      <c r="C6" s="17" t="s">
        <v>28</v>
      </c>
      <c r="D6" s="18" t="s">
        <v>15</v>
      </c>
      <c r="E6" s="19" t="s">
        <v>29</v>
      </c>
      <c r="F6" s="24" t="s">
        <v>30</v>
      </c>
      <c r="G6" s="19">
        <f>G3</f>
        <v>1</v>
      </c>
      <c r="H6" s="21" t="s">
        <v>31</v>
      </c>
      <c r="I6" s="32"/>
      <c r="J6" s="32">
        <f t="shared" si="0"/>
        <v>0</v>
      </c>
      <c r="K6" s="21" t="s">
        <v>19</v>
      </c>
      <c r="L6" s="18" t="s">
        <v>20</v>
      </c>
    </row>
    <row r="7" s="2" customFormat="1" ht="47" customHeight="1" spans="1:12">
      <c r="A7" s="22"/>
      <c r="B7" s="23"/>
      <c r="C7" s="17" t="s">
        <v>32</v>
      </c>
      <c r="D7" s="18" t="s">
        <v>33</v>
      </c>
      <c r="E7" s="19"/>
      <c r="F7" s="24" t="s">
        <v>34</v>
      </c>
      <c r="G7" s="19">
        <v>2</v>
      </c>
      <c r="H7" s="21" t="s">
        <v>18</v>
      </c>
      <c r="I7" s="32"/>
      <c r="J7" s="32">
        <f t="shared" si="0"/>
        <v>0</v>
      </c>
      <c r="K7" s="21" t="s">
        <v>19</v>
      </c>
      <c r="L7" s="18" t="s">
        <v>35</v>
      </c>
    </row>
    <row r="8" s="2" customFormat="1" ht="47" customHeight="1" spans="1:12">
      <c r="A8" s="22"/>
      <c r="B8" s="23"/>
      <c r="C8" s="17" t="s">
        <v>36</v>
      </c>
      <c r="D8" s="18"/>
      <c r="E8" s="19"/>
      <c r="F8" s="24" t="s">
        <v>37</v>
      </c>
      <c r="G8" s="19">
        <v>1</v>
      </c>
      <c r="H8" s="21" t="s">
        <v>18</v>
      </c>
      <c r="I8" s="32"/>
      <c r="J8" s="32">
        <f t="shared" si="0"/>
        <v>0</v>
      </c>
      <c r="K8" s="21"/>
      <c r="L8" s="18"/>
    </row>
    <row r="9" s="2" customFormat="1" ht="47" customHeight="1" spans="1:12">
      <c r="A9" s="22"/>
      <c r="B9" s="23"/>
      <c r="C9" s="17" t="s">
        <v>38</v>
      </c>
      <c r="D9" s="18"/>
      <c r="E9" s="19"/>
      <c r="F9" s="25"/>
      <c r="G9" s="19">
        <v>1</v>
      </c>
      <c r="H9" s="21" t="s">
        <v>18</v>
      </c>
      <c r="I9" s="32"/>
      <c r="J9" s="32">
        <f t="shared" si="0"/>
        <v>0</v>
      </c>
      <c r="K9" s="21" t="s">
        <v>39</v>
      </c>
      <c r="L9" s="18"/>
    </row>
    <row r="10" s="2" customFormat="1" ht="47" customHeight="1" spans="1:12">
      <c r="A10" s="22"/>
      <c r="B10" s="23"/>
      <c r="C10" s="17" t="s">
        <v>40</v>
      </c>
      <c r="D10" s="18" t="s">
        <v>41</v>
      </c>
      <c r="E10" s="19"/>
      <c r="F10" s="26"/>
      <c r="G10" s="19">
        <v>1</v>
      </c>
      <c r="H10" s="21" t="s">
        <v>18</v>
      </c>
      <c r="I10" s="32"/>
      <c r="J10" s="32">
        <f t="shared" si="0"/>
        <v>0</v>
      </c>
      <c r="K10" s="21"/>
      <c r="L10" s="18"/>
    </row>
    <row r="11" s="2" customFormat="1" ht="33.75" spans="1:12">
      <c r="A11" s="22"/>
      <c r="B11" s="23"/>
      <c r="C11" s="17" t="s">
        <v>42</v>
      </c>
      <c r="D11" s="18"/>
      <c r="E11" s="19"/>
      <c r="F11" s="24" t="s">
        <v>43</v>
      </c>
      <c r="G11" s="19">
        <v>1</v>
      </c>
      <c r="H11" s="21" t="s">
        <v>44</v>
      </c>
      <c r="I11" s="32"/>
      <c r="J11" s="32">
        <f t="shared" ref="J11:J16" si="1">I11*G11</f>
        <v>0</v>
      </c>
      <c r="K11" s="21"/>
      <c r="L11" s="18"/>
    </row>
    <row r="12" s="2" customFormat="1" ht="47" customHeight="1" spans="1:12">
      <c r="A12" s="15">
        <v>2</v>
      </c>
      <c r="B12" s="16" t="s">
        <v>45</v>
      </c>
      <c r="C12" s="17" t="s">
        <v>32</v>
      </c>
      <c r="D12" s="18" t="s">
        <v>33</v>
      </c>
      <c r="E12" s="19"/>
      <c r="F12" s="24" t="s">
        <v>34</v>
      </c>
      <c r="G12" s="19">
        <v>1</v>
      </c>
      <c r="H12" s="21" t="s">
        <v>18</v>
      </c>
      <c r="I12" s="32"/>
      <c r="J12" s="32">
        <f t="shared" si="1"/>
        <v>0</v>
      </c>
      <c r="K12" s="21" t="s">
        <v>19</v>
      </c>
      <c r="L12" s="18" t="s">
        <v>46</v>
      </c>
    </row>
    <row r="13" s="2" customFormat="1" ht="28" customHeight="1" spans="1:12">
      <c r="A13" s="22"/>
      <c r="B13" s="23"/>
      <c r="C13" s="17" t="s">
        <v>14</v>
      </c>
      <c r="D13" s="18" t="s">
        <v>15</v>
      </c>
      <c r="E13" s="19" t="s">
        <v>16</v>
      </c>
      <c r="F13" s="20" t="s">
        <v>17</v>
      </c>
      <c r="G13" s="19">
        <v>1</v>
      </c>
      <c r="H13" s="21" t="s">
        <v>18</v>
      </c>
      <c r="I13" s="32"/>
      <c r="J13" s="32">
        <f t="shared" si="1"/>
        <v>0</v>
      </c>
      <c r="K13" s="21" t="s">
        <v>19</v>
      </c>
      <c r="L13" s="18" t="s">
        <v>47</v>
      </c>
    </row>
    <row r="14" s="2" customFormat="1" ht="28" customHeight="1" spans="1:12">
      <c r="A14" s="22"/>
      <c r="B14" s="23"/>
      <c r="C14" s="17" t="s">
        <v>21</v>
      </c>
      <c r="D14" s="18" t="s">
        <v>15</v>
      </c>
      <c r="E14" s="19" t="s">
        <v>22</v>
      </c>
      <c r="F14" s="20" t="s">
        <v>23</v>
      </c>
      <c r="G14" s="19">
        <v>4</v>
      </c>
      <c r="H14" s="21" t="s">
        <v>18</v>
      </c>
      <c r="I14" s="32"/>
      <c r="J14" s="32">
        <f t="shared" si="1"/>
        <v>0</v>
      </c>
      <c r="K14" s="21" t="s">
        <v>19</v>
      </c>
      <c r="L14" s="18" t="s">
        <v>47</v>
      </c>
    </row>
    <row r="15" s="2" customFormat="1" ht="28" customHeight="1" spans="1:12">
      <c r="A15" s="22"/>
      <c r="B15" s="23"/>
      <c r="C15" s="17" t="s">
        <v>28</v>
      </c>
      <c r="D15" s="18" t="s">
        <v>15</v>
      </c>
      <c r="E15" s="19" t="s">
        <v>29</v>
      </c>
      <c r="F15" s="24" t="s">
        <v>30</v>
      </c>
      <c r="G15" s="19">
        <f>G13</f>
        <v>1</v>
      </c>
      <c r="H15" s="21" t="s">
        <v>31</v>
      </c>
      <c r="I15" s="32"/>
      <c r="J15" s="32">
        <f t="shared" si="1"/>
        <v>0</v>
      </c>
      <c r="K15" s="21" t="s">
        <v>19</v>
      </c>
      <c r="L15" s="18" t="s">
        <v>47</v>
      </c>
    </row>
    <row r="16" s="2" customFormat="1" ht="47" customHeight="1" spans="1:12">
      <c r="A16" s="22"/>
      <c r="B16" s="23"/>
      <c r="C16" s="17" t="s">
        <v>38</v>
      </c>
      <c r="D16" s="18"/>
      <c r="E16" s="19"/>
      <c r="F16" s="25"/>
      <c r="G16" s="19">
        <v>1</v>
      </c>
      <c r="H16" s="21" t="s">
        <v>18</v>
      </c>
      <c r="I16" s="32"/>
      <c r="J16" s="32">
        <f t="shared" si="1"/>
        <v>0</v>
      </c>
      <c r="K16" s="21" t="s">
        <v>39</v>
      </c>
      <c r="L16" s="18"/>
    </row>
    <row r="17" s="2" customFormat="1" ht="47" customHeight="1" spans="1:12">
      <c r="A17" s="22"/>
      <c r="B17" s="23"/>
      <c r="C17" s="17" t="s">
        <v>48</v>
      </c>
      <c r="D17" s="18" t="s">
        <v>41</v>
      </c>
      <c r="E17" s="19"/>
      <c r="F17" s="25" t="s">
        <v>49</v>
      </c>
      <c r="G17" s="19">
        <v>1</v>
      </c>
      <c r="H17" s="21" t="s">
        <v>18</v>
      </c>
      <c r="I17" s="32"/>
      <c r="J17" s="32"/>
      <c r="K17" s="21"/>
      <c r="L17" s="18"/>
    </row>
    <row r="18" s="2" customFormat="1" ht="33.75" spans="1:12">
      <c r="A18" s="22"/>
      <c r="B18" s="23"/>
      <c r="C18" s="17" t="s">
        <v>42</v>
      </c>
      <c r="D18" s="18"/>
      <c r="E18" s="19"/>
      <c r="F18" s="24" t="s">
        <v>43</v>
      </c>
      <c r="G18" s="19">
        <v>1</v>
      </c>
      <c r="H18" s="21" t="s">
        <v>44</v>
      </c>
      <c r="I18" s="32"/>
      <c r="J18" s="32">
        <f>I18*G18</f>
        <v>0</v>
      </c>
      <c r="K18" s="21"/>
      <c r="L18" s="18"/>
    </row>
    <row r="19" s="2" customFormat="1" ht="28" customHeight="1" spans="1:12">
      <c r="A19" s="15">
        <v>3</v>
      </c>
      <c r="B19" s="16" t="s">
        <v>50</v>
      </c>
      <c r="C19" s="17" t="s">
        <v>14</v>
      </c>
      <c r="D19" s="18" t="s">
        <v>15</v>
      </c>
      <c r="E19" s="19" t="s">
        <v>16</v>
      </c>
      <c r="F19" s="20" t="s">
        <v>17</v>
      </c>
      <c r="G19" s="19">
        <v>1</v>
      </c>
      <c r="H19" s="21" t="s">
        <v>18</v>
      </c>
      <c r="I19" s="32"/>
      <c r="J19" s="32">
        <f t="shared" ref="J19:J27" si="2">I19*G19</f>
        <v>0</v>
      </c>
      <c r="K19" s="21" t="s">
        <v>19</v>
      </c>
      <c r="L19" s="18" t="s">
        <v>51</v>
      </c>
    </row>
    <row r="20" s="2" customFormat="1" ht="28" customHeight="1" spans="1:12">
      <c r="A20" s="22"/>
      <c r="B20" s="23"/>
      <c r="C20" s="17" t="s">
        <v>21</v>
      </c>
      <c r="D20" s="18" t="s">
        <v>15</v>
      </c>
      <c r="E20" s="19" t="s">
        <v>22</v>
      </c>
      <c r="F20" s="20" t="s">
        <v>23</v>
      </c>
      <c r="G20" s="19">
        <v>2</v>
      </c>
      <c r="H20" s="21" t="s">
        <v>18</v>
      </c>
      <c r="I20" s="32"/>
      <c r="J20" s="32">
        <f t="shared" si="2"/>
        <v>0</v>
      </c>
      <c r="K20" s="21" t="s">
        <v>19</v>
      </c>
      <c r="L20" s="18" t="s">
        <v>51</v>
      </c>
    </row>
    <row r="21" s="2" customFormat="1" ht="28" customHeight="1" spans="1:12">
      <c r="A21" s="22"/>
      <c r="B21" s="23"/>
      <c r="C21" s="17" t="s">
        <v>28</v>
      </c>
      <c r="D21" s="18" t="s">
        <v>15</v>
      </c>
      <c r="E21" s="19" t="s">
        <v>29</v>
      </c>
      <c r="F21" s="24" t="s">
        <v>30</v>
      </c>
      <c r="G21" s="19">
        <f>G19</f>
        <v>1</v>
      </c>
      <c r="H21" s="21" t="s">
        <v>31</v>
      </c>
      <c r="I21" s="32"/>
      <c r="J21" s="32">
        <f t="shared" si="2"/>
        <v>0</v>
      </c>
      <c r="K21" s="21" t="s">
        <v>19</v>
      </c>
      <c r="L21" s="18" t="s">
        <v>51</v>
      </c>
    </row>
    <row r="22" s="2" customFormat="1" ht="28" customHeight="1" spans="1:12">
      <c r="A22" s="22"/>
      <c r="B22" s="23"/>
      <c r="C22" s="17" t="s">
        <v>52</v>
      </c>
      <c r="D22" s="18" t="s">
        <v>53</v>
      </c>
      <c r="E22" s="19" t="s">
        <v>54</v>
      </c>
      <c r="F22" s="24" t="s">
        <v>55</v>
      </c>
      <c r="G22" s="19">
        <v>1</v>
      </c>
      <c r="H22" s="21" t="s">
        <v>18</v>
      </c>
      <c r="I22" s="32"/>
      <c r="J22" s="32">
        <f t="shared" si="2"/>
        <v>0</v>
      </c>
      <c r="K22" s="21" t="s">
        <v>19</v>
      </c>
      <c r="L22" s="18" t="s">
        <v>20</v>
      </c>
    </row>
    <row r="23" s="2" customFormat="1" ht="28" customHeight="1" spans="1:12">
      <c r="A23" s="22"/>
      <c r="B23" s="23"/>
      <c r="C23" s="17" t="s">
        <v>56</v>
      </c>
      <c r="D23" s="18" t="s">
        <v>57</v>
      </c>
      <c r="E23" s="19" t="s">
        <v>58</v>
      </c>
      <c r="F23" s="24" t="s">
        <v>59</v>
      </c>
      <c r="G23" s="19">
        <v>1</v>
      </c>
      <c r="H23" s="21" t="s">
        <v>18</v>
      </c>
      <c r="I23" s="32"/>
      <c r="J23" s="32">
        <f t="shared" si="2"/>
        <v>0</v>
      </c>
      <c r="K23" s="21" t="s">
        <v>19</v>
      </c>
      <c r="L23" s="18" t="s">
        <v>20</v>
      </c>
    </row>
    <row r="24" s="2" customFormat="1" ht="47" customHeight="1" spans="1:12">
      <c r="A24" s="22"/>
      <c r="B24" s="23"/>
      <c r="C24" s="17" t="s">
        <v>36</v>
      </c>
      <c r="D24" s="18"/>
      <c r="E24" s="19"/>
      <c r="F24" s="24" t="s">
        <v>37</v>
      </c>
      <c r="G24" s="19">
        <v>1</v>
      </c>
      <c r="H24" s="21" t="s">
        <v>18</v>
      </c>
      <c r="I24" s="32"/>
      <c r="J24" s="32">
        <f t="shared" si="2"/>
        <v>0</v>
      </c>
      <c r="K24" s="21"/>
      <c r="L24" s="18"/>
    </row>
    <row r="25" s="2" customFormat="1" ht="47" customHeight="1" spans="1:12">
      <c r="A25" s="22"/>
      <c r="B25" s="23"/>
      <c r="C25" s="17" t="s">
        <v>38</v>
      </c>
      <c r="D25" s="18"/>
      <c r="E25" s="19"/>
      <c r="F25" s="25"/>
      <c r="G25" s="19">
        <v>3</v>
      </c>
      <c r="H25" s="21" t="s">
        <v>18</v>
      </c>
      <c r="I25" s="32"/>
      <c r="J25" s="32">
        <f t="shared" si="2"/>
        <v>0</v>
      </c>
      <c r="K25" s="21" t="s">
        <v>39</v>
      </c>
      <c r="L25" s="18"/>
    </row>
    <row r="26" s="2" customFormat="1" ht="47" customHeight="1" spans="1:12">
      <c r="A26" s="22"/>
      <c r="B26" s="23"/>
      <c r="C26" s="17" t="s">
        <v>60</v>
      </c>
      <c r="D26" s="18" t="s">
        <v>61</v>
      </c>
      <c r="E26" s="19"/>
      <c r="F26" s="25" t="s">
        <v>62</v>
      </c>
      <c r="G26" s="19">
        <v>2</v>
      </c>
      <c r="H26" s="21" t="s">
        <v>18</v>
      </c>
      <c r="I26" s="32"/>
      <c r="J26" s="32">
        <f t="shared" si="2"/>
        <v>0</v>
      </c>
      <c r="K26" s="21" t="s">
        <v>19</v>
      </c>
      <c r="L26" s="18"/>
    </row>
    <row r="27" s="2" customFormat="1" ht="33.75" spans="1:12">
      <c r="A27" s="22"/>
      <c r="B27" s="23"/>
      <c r="C27" s="17" t="s">
        <v>42</v>
      </c>
      <c r="D27" s="18"/>
      <c r="E27" s="19"/>
      <c r="F27" s="24" t="s">
        <v>63</v>
      </c>
      <c r="G27" s="19">
        <v>1</v>
      </c>
      <c r="H27" s="21" t="s">
        <v>44</v>
      </c>
      <c r="I27" s="32"/>
      <c r="J27" s="32">
        <f t="shared" si="2"/>
        <v>0</v>
      </c>
      <c r="K27" s="21"/>
      <c r="L27" s="18"/>
    </row>
    <row r="28" s="2" customFormat="1" ht="28" customHeight="1" spans="1:12">
      <c r="A28" s="15">
        <v>4</v>
      </c>
      <c r="B28" s="16" t="s">
        <v>64</v>
      </c>
      <c r="C28" s="17" t="s">
        <v>14</v>
      </c>
      <c r="D28" s="18" t="s">
        <v>15</v>
      </c>
      <c r="E28" s="19" t="s">
        <v>16</v>
      </c>
      <c r="F28" s="20" t="s">
        <v>17</v>
      </c>
      <c r="G28" s="19">
        <v>1</v>
      </c>
      <c r="H28" s="21" t="s">
        <v>18</v>
      </c>
      <c r="I28" s="32"/>
      <c r="J28" s="32">
        <f t="shared" ref="J28:J34" si="3">I28*G28</f>
        <v>0</v>
      </c>
      <c r="K28" s="21" t="s">
        <v>19</v>
      </c>
      <c r="L28" s="18" t="s">
        <v>65</v>
      </c>
    </row>
    <row r="29" s="2" customFormat="1" ht="28" customHeight="1" spans="1:12">
      <c r="A29" s="22"/>
      <c r="B29" s="23"/>
      <c r="C29" s="17" t="s">
        <v>21</v>
      </c>
      <c r="D29" s="18" t="s">
        <v>15</v>
      </c>
      <c r="E29" s="19" t="s">
        <v>22</v>
      </c>
      <c r="F29" s="20" t="s">
        <v>23</v>
      </c>
      <c r="G29" s="19">
        <v>2</v>
      </c>
      <c r="H29" s="21" t="s">
        <v>18</v>
      </c>
      <c r="I29" s="32"/>
      <c r="J29" s="32">
        <f t="shared" si="3"/>
        <v>0</v>
      </c>
      <c r="K29" s="21" t="s">
        <v>19</v>
      </c>
      <c r="L29" s="18" t="s">
        <v>51</v>
      </c>
    </row>
    <row r="30" s="2" customFormat="1" ht="28" customHeight="1" spans="1:12">
      <c r="A30" s="22"/>
      <c r="B30" s="23"/>
      <c r="C30" s="17" t="s">
        <v>28</v>
      </c>
      <c r="D30" s="18" t="s">
        <v>15</v>
      </c>
      <c r="E30" s="19" t="s">
        <v>29</v>
      </c>
      <c r="F30" s="24" t="s">
        <v>30</v>
      </c>
      <c r="G30" s="19">
        <f>G28</f>
        <v>1</v>
      </c>
      <c r="H30" s="21" t="s">
        <v>31</v>
      </c>
      <c r="I30" s="32"/>
      <c r="J30" s="32">
        <f t="shared" si="3"/>
        <v>0</v>
      </c>
      <c r="K30" s="21" t="s">
        <v>19</v>
      </c>
      <c r="L30" s="18" t="s">
        <v>65</v>
      </c>
    </row>
    <row r="31" s="2" customFormat="1" ht="28" customHeight="1" spans="1:12">
      <c r="A31" s="22"/>
      <c r="B31" s="23"/>
      <c r="C31" s="17" t="s">
        <v>52</v>
      </c>
      <c r="D31" s="18" t="s">
        <v>53</v>
      </c>
      <c r="E31" s="19" t="s">
        <v>54</v>
      </c>
      <c r="F31" s="24" t="s">
        <v>55</v>
      </c>
      <c r="G31" s="19">
        <v>1</v>
      </c>
      <c r="H31" s="21" t="s">
        <v>18</v>
      </c>
      <c r="I31" s="32"/>
      <c r="J31" s="32">
        <f t="shared" si="3"/>
        <v>0</v>
      </c>
      <c r="K31" s="21" t="s">
        <v>19</v>
      </c>
      <c r="L31" s="18" t="s">
        <v>20</v>
      </c>
    </row>
    <row r="32" s="2" customFormat="1" ht="28" customHeight="1" spans="1:12">
      <c r="A32" s="22"/>
      <c r="B32" s="23"/>
      <c r="C32" s="17" t="s">
        <v>56</v>
      </c>
      <c r="D32" s="18" t="s">
        <v>57</v>
      </c>
      <c r="E32" s="19" t="s">
        <v>58</v>
      </c>
      <c r="F32" s="24" t="s">
        <v>59</v>
      </c>
      <c r="G32" s="19">
        <v>1</v>
      </c>
      <c r="H32" s="21" t="s">
        <v>18</v>
      </c>
      <c r="I32" s="32"/>
      <c r="J32" s="32">
        <f t="shared" si="3"/>
        <v>0</v>
      </c>
      <c r="K32" s="21" t="s">
        <v>19</v>
      </c>
      <c r="L32" s="18" t="s">
        <v>20</v>
      </c>
    </row>
    <row r="33" s="2" customFormat="1" ht="47" customHeight="1" spans="1:12">
      <c r="A33" s="22"/>
      <c r="B33" s="23"/>
      <c r="C33" s="17" t="s">
        <v>36</v>
      </c>
      <c r="D33" s="18"/>
      <c r="E33" s="19"/>
      <c r="F33" s="25" t="s">
        <v>66</v>
      </c>
      <c r="G33" s="19">
        <v>1</v>
      </c>
      <c r="H33" s="21" t="s">
        <v>18</v>
      </c>
      <c r="I33" s="32"/>
      <c r="J33" s="32">
        <f t="shared" si="3"/>
        <v>0</v>
      </c>
      <c r="K33" s="21"/>
      <c r="L33" s="18"/>
    </row>
    <row r="34" s="2" customFormat="1" ht="47" customHeight="1" spans="1:12">
      <c r="A34" s="22"/>
      <c r="B34" s="23"/>
      <c r="C34" s="17" t="s">
        <v>38</v>
      </c>
      <c r="D34" s="18"/>
      <c r="E34" s="19"/>
      <c r="F34" s="25"/>
      <c r="G34" s="19">
        <v>2</v>
      </c>
      <c r="H34" s="21" t="s">
        <v>18</v>
      </c>
      <c r="I34" s="32"/>
      <c r="J34" s="32">
        <f t="shared" si="3"/>
        <v>0</v>
      </c>
      <c r="K34" s="21" t="s">
        <v>39</v>
      </c>
      <c r="L34" s="18"/>
    </row>
    <row r="35" s="2" customFormat="1" ht="33.75" spans="1:12">
      <c r="A35" s="22"/>
      <c r="B35" s="23"/>
      <c r="C35" s="17" t="s">
        <v>42</v>
      </c>
      <c r="D35" s="18"/>
      <c r="E35" s="19"/>
      <c r="F35" s="24" t="s">
        <v>43</v>
      </c>
      <c r="G35" s="19">
        <v>1</v>
      </c>
      <c r="H35" s="21" t="s">
        <v>44</v>
      </c>
      <c r="I35" s="32"/>
      <c r="J35" s="32">
        <f t="shared" ref="J35:J50" si="4">I35*G35</f>
        <v>0</v>
      </c>
      <c r="K35" s="21"/>
      <c r="L35" s="18"/>
    </row>
    <row r="36" s="2" customFormat="1" ht="47" customHeight="1" spans="1:12">
      <c r="A36" s="15">
        <v>5</v>
      </c>
      <c r="B36" s="16" t="s">
        <v>67</v>
      </c>
      <c r="C36" s="17" t="s">
        <v>32</v>
      </c>
      <c r="D36" s="18" t="s">
        <v>33</v>
      </c>
      <c r="E36" s="19"/>
      <c r="F36" s="24" t="s">
        <v>34</v>
      </c>
      <c r="G36" s="19">
        <v>1</v>
      </c>
      <c r="H36" s="21" t="s">
        <v>18</v>
      </c>
      <c r="I36" s="32"/>
      <c r="J36" s="32">
        <f t="shared" si="4"/>
        <v>0</v>
      </c>
      <c r="K36" s="21" t="s">
        <v>19</v>
      </c>
      <c r="L36" s="18" t="s">
        <v>46</v>
      </c>
    </row>
    <row r="37" s="2" customFormat="1" ht="33.75" spans="1:12">
      <c r="A37" s="22"/>
      <c r="B37" s="23"/>
      <c r="C37" s="17" t="s">
        <v>42</v>
      </c>
      <c r="D37" s="18"/>
      <c r="E37" s="19"/>
      <c r="F37" s="24" t="s">
        <v>43</v>
      </c>
      <c r="G37" s="19">
        <v>1</v>
      </c>
      <c r="H37" s="21" t="s">
        <v>44</v>
      </c>
      <c r="I37" s="32"/>
      <c r="J37" s="32">
        <f t="shared" si="4"/>
        <v>0</v>
      </c>
      <c r="K37" s="21"/>
      <c r="L37" s="18"/>
    </row>
    <row r="38" s="2" customFormat="1" ht="51" customHeight="1" spans="1:12">
      <c r="A38" s="15">
        <v>6</v>
      </c>
      <c r="B38" s="16" t="s">
        <v>68</v>
      </c>
      <c r="C38" s="17" t="s">
        <v>52</v>
      </c>
      <c r="D38" s="18" t="s">
        <v>53</v>
      </c>
      <c r="E38" s="19" t="s">
        <v>54</v>
      </c>
      <c r="F38" s="24" t="s">
        <v>55</v>
      </c>
      <c r="G38" s="19">
        <v>2</v>
      </c>
      <c r="H38" s="21" t="s">
        <v>18</v>
      </c>
      <c r="I38" s="32"/>
      <c r="J38" s="32">
        <f t="shared" si="4"/>
        <v>0</v>
      </c>
      <c r="K38" s="21" t="s">
        <v>19</v>
      </c>
      <c r="L38" s="18" t="s">
        <v>69</v>
      </c>
    </row>
    <row r="39" s="2" customFormat="1" ht="51" customHeight="1" spans="1:12">
      <c r="A39" s="22"/>
      <c r="B39" s="23"/>
      <c r="C39" s="17" t="s">
        <v>56</v>
      </c>
      <c r="D39" s="18" t="s">
        <v>57</v>
      </c>
      <c r="E39" s="19" t="s">
        <v>58</v>
      </c>
      <c r="F39" s="24" t="s">
        <v>59</v>
      </c>
      <c r="G39" s="19">
        <v>2</v>
      </c>
      <c r="H39" s="21" t="s">
        <v>18</v>
      </c>
      <c r="I39" s="32"/>
      <c r="J39" s="32">
        <f t="shared" si="4"/>
        <v>0</v>
      </c>
      <c r="K39" s="21" t="s">
        <v>19</v>
      </c>
      <c r="L39" s="18" t="s">
        <v>69</v>
      </c>
    </row>
    <row r="40" s="2" customFormat="1" ht="33.75" spans="1:12">
      <c r="A40" s="22"/>
      <c r="B40" s="23"/>
      <c r="C40" s="17" t="s">
        <v>42</v>
      </c>
      <c r="D40" s="18"/>
      <c r="E40" s="19"/>
      <c r="F40" s="24" t="s">
        <v>43</v>
      </c>
      <c r="G40" s="19">
        <v>1</v>
      </c>
      <c r="H40" s="21" t="s">
        <v>44</v>
      </c>
      <c r="I40" s="32"/>
      <c r="J40" s="32">
        <f t="shared" si="4"/>
        <v>0</v>
      </c>
      <c r="K40" s="21"/>
      <c r="L40" s="18"/>
    </row>
    <row r="41" s="2" customFormat="1" ht="28" customHeight="1" spans="1:12">
      <c r="A41" s="15">
        <v>7</v>
      </c>
      <c r="B41" s="16" t="s">
        <v>70</v>
      </c>
      <c r="C41" s="17" t="s">
        <v>32</v>
      </c>
      <c r="D41" s="18" t="s">
        <v>33</v>
      </c>
      <c r="E41" s="19"/>
      <c r="F41" s="20" t="s">
        <v>34</v>
      </c>
      <c r="G41" s="19">
        <v>1</v>
      </c>
      <c r="H41" s="21" t="s">
        <v>18</v>
      </c>
      <c r="I41" s="32"/>
      <c r="J41" s="32">
        <f t="shared" si="4"/>
        <v>0</v>
      </c>
      <c r="K41" s="21" t="s">
        <v>19</v>
      </c>
      <c r="L41" s="18" t="s">
        <v>71</v>
      </c>
    </row>
    <row r="42" s="2" customFormat="1" ht="28" customHeight="1" spans="1:12">
      <c r="A42" s="22"/>
      <c r="B42" s="23"/>
      <c r="C42" s="17" t="s">
        <v>72</v>
      </c>
      <c r="D42" s="18" t="s">
        <v>73</v>
      </c>
      <c r="E42" s="19"/>
      <c r="F42" s="20" t="s">
        <v>74</v>
      </c>
      <c r="G42" s="19">
        <v>1</v>
      </c>
      <c r="H42" s="21" t="s">
        <v>18</v>
      </c>
      <c r="I42" s="32"/>
      <c r="J42" s="32">
        <f t="shared" si="4"/>
        <v>0</v>
      </c>
      <c r="K42" s="21" t="s">
        <v>19</v>
      </c>
      <c r="L42" s="18" t="s">
        <v>71</v>
      </c>
    </row>
    <row r="43" s="2" customFormat="1" ht="28" customHeight="1" spans="1:12">
      <c r="A43" s="22"/>
      <c r="B43" s="23"/>
      <c r="C43" s="17" t="s">
        <v>75</v>
      </c>
      <c r="D43" s="18" t="s">
        <v>76</v>
      </c>
      <c r="E43" s="19"/>
      <c r="F43" s="24" t="s">
        <v>77</v>
      </c>
      <c r="G43" s="19">
        <v>1</v>
      </c>
      <c r="H43" s="21" t="s">
        <v>31</v>
      </c>
      <c r="I43" s="32"/>
      <c r="J43" s="32">
        <f t="shared" si="4"/>
        <v>0</v>
      </c>
      <c r="K43" s="21" t="s">
        <v>19</v>
      </c>
      <c r="L43" s="18" t="s">
        <v>71</v>
      </c>
    </row>
    <row r="44" s="2" customFormat="1" ht="47" customHeight="1" spans="1:12">
      <c r="A44" s="22"/>
      <c r="B44" s="23"/>
      <c r="C44" s="17" t="s">
        <v>78</v>
      </c>
      <c r="D44" s="18" t="s">
        <v>79</v>
      </c>
      <c r="E44" s="19"/>
      <c r="F44" s="24" t="s">
        <v>80</v>
      </c>
      <c r="G44" s="19">
        <v>1</v>
      </c>
      <c r="H44" s="21" t="s">
        <v>18</v>
      </c>
      <c r="I44" s="32"/>
      <c r="J44" s="32">
        <f t="shared" si="4"/>
        <v>0</v>
      </c>
      <c r="K44" s="21" t="s">
        <v>19</v>
      </c>
      <c r="L44" s="18" t="s">
        <v>71</v>
      </c>
    </row>
    <row r="45" s="2" customFormat="1" ht="33.75" spans="1:12">
      <c r="A45" s="22"/>
      <c r="B45" s="23"/>
      <c r="C45" s="17" t="s">
        <v>42</v>
      </c>
      <c r="D45" s="18"/>
      <c r="E45" s="19"/>
      <c r="F45" s="24" t="s">
        <v>43</v>
      </c>
      <c r="G45" s="19">
        <v>1</v>
      </c>
      <c r="H45" s="21" t="s">
        <v>44</v>
      </c>
      <c r="I45" s="32"/>
      <c r="J45" s="32">
        <f t="shared" si="4"/>
        <v>0</v>
      </c>
      <c r="K45" s="21"/>
      <c r="L45" s="18"/>
    </row>
    <row r="46" s="2" customFormat="1" ht="28" customHeight="1" spans="1:12">
      <c r="A46" s="15">
        <v>8</v>
      </c>
      <c r="B46" s="16" t="s">
        <v>81</v>
      </c>
      <c r="C46" s="17" t="s">
        <v>32</v>
      </c>
      <c r="D46" s="18" t="s">
        <v>33</v>
      </c>
      <c r="E46" s="19"/>
      <c r="F46" s="20" t="s">
        <v>34</v>
      </c>
      <c r="G46" s="19">
        <v>2</v>
      </c>
      <c r="H46" s="21" t="s">
        <v>18</v>
      </c>
      <c r="I46" s="32"/>
      <c r="J46" s="32">
        <f t="shared" si="4"/>
        <v>0</v>
      </c>
      <c r="K46" s="21" t="s">
        <v>19</v>
      </c>
      <c r="L46" s="18" t="s">
        <v>82</v>
      </c>
    </row>
    <row r="47" s="2" customFormat="1" ht="28" customHeight="1" spans="1:12">
      <c r="A47" s="22"/>
      <c r="B47" s="23"/>
      <c r="C47" s="17" t="s">
        <v>72</v>
      </c>
      <c r="D47" s="18" t="s">
        <v>73</v>
      </c>
      <c r="E47" s="19"/>
      <c r="F47" s="20" t="s">
        <v>74</v>
      </c>
      <c r="G47" s="19">
        <v>2</v>
      </c>
      <c r="H47" s="21" t="s">
        <v>18</v>
      </c>
      <c r="I47" s="32"/>
      <c r="J47" s="32">
        <f t="shared" si="4"/>
        <v>0</v>
      </c>
      <c r="K47" s="21" t="s">
        <v>19</v>
      </c>
      <c r="L47" s="18" t="s">
        <v>83</v>
      </c>
    </row>
    <row r="48" s="2" customFormat="1" ht="28" customHeight="1" spans="1:12">
      <c r="A48" s="22"/>
      <c r="B48" s="23"/>
      <c r="C48" s="17" t="s">
        <v>75</v>
      </c>
      <c r="D48" s="18" t="s">
        <v>76</v>
      </c>
      <c r="E48" s="19"/>
      <c r="F48" s="24" t="s">
        <v>77</v>
      </c>
      <c r="G48" s="19">
        <v>2</v>
      </c>
      <c r="H48" s="21" t="s">
        <v>31</v>
      </c>
      <c r="I48" s="32"/>
      <c r="J48" s="32">
        <f t="shared" si="4"/>
        <v>0</v>
      </c>
      <c r="K48" s="21" t="s">
        <v>19</v>
      </c>
      <c r="L48" s="18" t="s">
        <v>83</v>
      </c>
    </row>
    <row r="49" s="2" customFormat="1" ht="47" customHeight="1" spans="1:12">
      <c r="A49" s="22"/>
      <c r="B49" s="23"/>
      <c r="C49" s="17" t="s">
        <v>78</v>
      </c>
      <c r="D49" s="18" t="s">
        <v>79</v>
      </c>
      <c r="E49" s="19"/>
      <c r="F49" s="24" t="s">
        <v>80</v>
      </c>
      <c r="G49" s="19">
        <v>2</v>
      </c>
      <c r="H49" s="21" t="s">
        <v>18</v>
      </c>
      <c r="I49" s="32"/>
      <c r="J49" s="32">
        <f t="shared" si="4"/>
        <v>0</v>
      </c>
      <c r="K49" s="21" t="s">
        <v>19</v>
      </c>
      <c r="L49" s="18" t="s">
        <v>83</v>
      </c>
    </row>
    <row r="50" s="2" customFormat="1" ht="33.75" spans="1:12">
      <c r="A50" s="22"/>
      <c r="B50" s="23"/>
      <c r="C50" s="17" t="s">
        <v>42</v>
      </c>
      <c r="D50" s="18"/>
      <c r="E50" s="19"/>
      <c r="F50" s="24" t="s">
        <v>43</v>
      </c>
      <c r="G50" s="19">
        <v>1</v>
      </c>
      <c r="H50" s="21" t="s">
        <v>44</v>
      </c>
      <c r="I50" s="32"/>
      <c r="J50" s="32">
        <f t="shared" si="4"/>
        <v>0</v>
      </c>
      <c r="K50" s="21"/>
      <c r="L50" s="18"/>
    </row>
    <row r="51" s="2" customFormat="1" ht="28" customHeight="1" spans="1:12">
      <c r="A51" s="27">
        <v>9</v>
      </c>
      <c r="B51" s="16" t="s">
        <v>84</v>
      </c>
      <c r="C51" s="17" t="s">
        <v>32</v>
      </c>
      <c r="D51" s="18" t="s">
        <v>33</v>
      </c>
      <c r="E51" s="19"/>
      <c r="F51" s="20" t="s">
        <v>34</v>
      </c>
      <c r="G51" s="19">
        <v>2</v>
      </c>
      <c r="H51" s="21" t="s">
        <v>18</v>
      </c>
      <c r="I51" s="32"/>
      <c r="J51" s="32">
        <f t="shared" ref="J51:J71" si="5">I51*G51</f>
        <v>0</v>
      </c>
      <c r="K51" s="21" t="s">
        <v>19</v>
      </c>
      <c r="L51" s="18" t="s">
        <v>85</v>
      </c>
    </row>
    <row r="52" s="2" customFormat="1" ht="28" customHeight="1" spans="1:12">
      <c r="A52" s="28"/>
      <c r="B52" s="23"/>
      <c r="C52" s="17" t="s">
        <v>72</v>
      </c>
      <c r="D52" s="18" t="s">
        <v>73</v>
      </c>
      <c r="E52" s="19"/>
      <c r="F52" s="20" t="s">
        <v>74</v>
      </c>
      <c r="G52" s="19">
        <v>2</v>
      </c>
      <c r="H52" s="21" t="s">
        <v>18</v>
      </c>
      <c r="I52" s="32"/>
      <c r="J52" s="32">
        <f t="shared" si="5"/>
        <v>0</v>
      </c>
      <c r="K52" s="21" t="s">
        <v>19</v>
      </c>
      <c r="L52" s="18" t="s">
        <v>85</v>
      </c>
    </row>
    <row r="53" s="2" customFormat="1" ht="28" customHeight="1" spans="1:12">
      <c r="A53" s="28"/>
      <c r="B53" s="23"/>
      <c r="C53" s="17" t="s">
        <v>75</v>
      </c>
      <c r="D53" s="18" t="s">
        <v>76</v>
      </c>
      <c r="E53" s="19"/>
      <c r="F53" s="24" t="s">
        <v>77</v>
      </c>
      <c r="G53" s="19">
        <v>2</v>
      </c>
      <c r="H53" s="21" t="s">
        <v>31</v>
      </c>
      <c r="I53" s="32"/>
      <c r="J53" s="32">
        <f t="shared" si="5"/>
        <v>0</v>
      </c>
      <c r="K53" s="21" t="s">
        <v>19</v>
      </c>
      <c r="L53" s="18" t="s">
        <v>85</v>
      </c>
    </row>
    <row r="54" s="2" customFormat="1" ht="47" customHeight="1" spans="1:12">
      <c r="A54" s="28"/>
      <c r="B54" s="23"/>
      <c r="C54" s="17" t="s">
        <v>78</v>
      </c>
      <c r="D54" s="18" t="s">
        <v>79</v>
      </c>
      <c r="E54" s="19"/>
      <c r="F54" s="24" t="s">
        <v>80</v>
      </c>
      <c r="G54" s="19">
        <v>2</v>
      </c>
      <c r="H54" s="21" t="s">
        <v>18</v>
      </c>
      <c r="I54" s="32"/>
      <c r="J54" s="32">
        <f t="shared" si="5"/>
        <v>0</v>
      </c>
      <c r="K54" s="21" t="s">
        <v>19</v>
      </c>
      <c r="L54" s="18" t="s">
        <v>85</v>
      </c>
    </row>
    <row r="55" s="2" customFormat="1" ht="33.75" spans="1:12">
      <c r="A55" s="28"/>
      <c r="B55" s="23"/>
      <c r="C55" s="17" t="s">
        <v>42</v>
      </c>
      <c r="D55" s="18"/>
      <c r="E55" s="19"/>
      <c r="F55" s="24" t="s">
        <v>43</v>
      </c>
      <c r="G55" s="19">
        <v>1</v>
      </c>
      <c r="H55" s="21" t="s">
        <v>44</v>
      </c>
      <c r="I55" s="32"/>
      <c r="J55" s="32">
        <f t="shared" si="5"/>
        <v>0</v>
      </c>
      <c r="K55" s="21"/>
      <c r="L55" s="18"/>
    </row>
    <row r="56" s="2" customFormat="1" ht="28" customHeight="1" spans="1:12">
      <c r="A56" s="15">
        <v>10</v>
      </c>
      <c r="B56" s="16" t="s">
        <v>86</v>
      </c>
      <c r="C56" s="17" t="s">
        <v>32</v>
      </c>
      <c r="D56" s="18" t="s">
        <v>33</v>
      </c>
      <c r="E56" s="19"/>
      <c r="F56" s="20" t="s">
        <v>34</v>
      </c>
      <c r="G56" s="19">
        <v>1</v>
      </c>
      <c r="H56" s="21" t="s">
        <v>18</v>
      </c>
      <c r="I56" s="32"/>
      <c r="J56" s="32">
        <f t="shared" si="5"/>
        <v>0</v>
      </c>
      <c r="K56" s="21" t="s">
        <v>19</v>
      </c>
      <c r="L56" s="18" t="s">
        <v>87</v>
      </c>
    </row>
    <row r="57" s="2" customFormat="1" ht="28" customHeight="1" spans="1:12">
      <c r="A57" s="22"/>
      <c r="B57" s="23"/>
      <c r="C57" s="17" t="s">
        <v>88</v>
      </c>
      <c r="D57" s="18" t="s">
        <v>89</v>
      </c>
      <c r="E57" s="19"/>
      <c r="F57" s="29" t="s">
        <v>90</v>
      </c>
      <c r="G57" s="19">
        <v>1</v>
      </c>
      <c r="H57" s="21" t="s">
        <v>31</v>
      </c>
      <c r="I57" s="32"/>
      <c r="J57" s="32">
        <f t="shared" si="5"/>
        <v>0</v>
      </c>
      <c r="K57" s="21"/>
      <c r="L57" s="18"/>
    </row>
    <row r="58" s="2" customFormat="1" ht="51" customHeight="1" spans="1:12">
      <c r="A58" s="22"/>
      <c r="B58" s="23"/>
      <c r="C58" s="17" t="s">
        <v>52</v>
      </c>
      <c r="D58" s="18" t="s">
        <v>53</v>
      </c>
      <c r="E58" s="19" t="s">
        <v>54</v>
      </c>
      <c r="F58" s="24" t="s">
        <v>55</v>
      </c>
      <c r="G58" s="19">
        <v>1</v>
      </c>
      <c r="H58" s="21" t="s">
        <v>18</v>
      </c>
      <c r="I58" s="32"/>
      <c r="J58" s="32">
        <f t="shared" si="5"/>
        <v>0</v>
      </c>
      <c r="K58" s="21" t="s">
        <v>19</v>
      </c>
      <c r="L58" s="18" t="s">
        <v>65</v>
      </c>
    </row>
    <row r="59" s="2" customFormat="1" ht="51" customHeight="1" spans="1:12">
      <c r="A59" s="22"/>
      <c r="B59" s="23"/>
      <c r="C59" s="17" t="s">
        <v>56</v>
      </c>
      <c r="D59" s="18" t="s">
        <v>57</v>
      </c>
      <c r="E59" s="19" t="s">
        <v>58</v>
      </c>
      <c r="F59" s="24" t="s">
        <v>59</v>
      </c>
      <c r="G59" s="19">
        <v>1</v>
      </c>
      <c r="H59" s="21" t="s">
        <v>18</v>
      </c>
      <c r="I59" s="32"/>
      <c r="J59" s="32">
        <f t="shared" si="5"/>
        <v>0</v>
      </c>
      <c r="K59" s="21" t="s">
        <v>19</v>
      </c>
      <c r="L59" s="18" t="s">
        <v>65</v>
      </c>
    </row>
    <row r="60" s="2" customFormat="1" ht="51" customHeight="1" spans="1:12">
      <c r="A60" s="22"/>
      <c r="B60" s="23"/>
      <c r="C60" s="17" t="s">
        <v>91</v>
      </c>
      <c r="D60" s="18"/>
      <c r="E60" s="19"/>
      <c r="F60" s="19" t="s">
        <v>92</v>
      </c>
      <c r="G60" s="19">
        <v>1</v>
      </c>
      <c r="H60" s="21" t="s">
        <v>93</v>
      </c>
      <c r="I60" s="32"/>
      <c r="J60" s="32">
        <f t="shared" si="5"/>
        <v>0</v>
      </c>
      <c r="K60" s="21"/>
      <c r="L60" s="18"/>
    </row>
    <row r="61" s="2" customFormat="1" ht="33.75" spans="1:12">
      <c r="A61" s="22"/>
      <c r="B61" s="23"/>
      <c r="C61" s="17" t="s">
        <v>42</v>
      </c>
      <c r="D61" s="18"/>
      <c r="E61" s="19"/>
      <c r="F61" s="24" t="s">
        <v>43</v>
      </c>
      <c r="G61" s="19">
        <v>1</v>
      </c>
      <c r="H61" s="21" t="s">
        <v>44</v>
      </c>
      <c r="I61" s="32"/>
      <c r="J61" s="32">
        <f t="shared" si="5"/>
        <v>0</v>
      </c>
      <c r="K61" s="21"/>
      <c r="L61" s="18"/>
    </row>
    <row r="62" s="2" customFormat="1" ht="28" customHeight="1" spans="1:12">
      <c r="A62" s="15">
        <v>11</v>
      </c>
      <c r="B62" s="16" t="s">
        <v>94</v>
      </c>
      <c r="C62" s="17" t="s">
        <v>14</v>
      </c>
      <c r="D62" s="18" t="s">
        <v>15</v>
      </c>
      <c r="E62" s="19" t="s">
        <v>16</v>
      </c>
      <c r="F62" s="20" t="s">
        <v>17</v>
      </c>
      <c r="G62" s="19">
        <v>2</v>
      </c>
      <c r="H62" s="21" t="s">
        <v>18</v>
      </c>
      <c r="I62" s="32"/>
      <c r="J62" s="32">
        <f t="shared" si="5"/>
        <v>0</v>
      </c>
      <c r="K62" s="21" t="s">
        <v>19</v>
      </c>
      <c r="L62" s="18" t="s">
        <v>95</v>
      </c>
    </row>
    <row r="63" s="2" customFormat="1" ht="28" customHeight="1" spans="1:12">
      <c r="A63" s="22"/>
      <c r="B63" s="23"/>
      <c r="C63" s="17" t="s">
        <v>21</v>
      </c>
      <c r="D63" s="18" t="s">
        <v>15</v>
      </c>
      <c r="E63" s="19" t="s">
        <v>22</v>
      </c>
      <c r="F63" s="20" t="s">
        <v>23</v>
      </c>
      <c r="G63" s="19">
        <v>4</v>
      </c>
      <c r="H63" s="21" t="s">
        <v>18</v>
      </c>
      <c r="I63" s="32"/>
      <c r="J63" s="32">
        <f t="shared" si="5"/>
        <v>0</v>
      </c>
      <c r="K63" s="21" t="s">
        <v>19</v>
      </c>
      <c r="L63" s="18" t="s">
        <v>65</v>
      </c>
    </row>
    <row r="64" s="2" customFormat="1" ht="28" customHeight="1" spans="1:12">
      <c r="A64" s="22"/>
      <c r="B64" s="23"/>
      <c r="C64" s="17" t="s">
        <v>28</v>
      </c>
      <c r="D64" s="18" t="s">
        <v>15</v>
      </c>
      <c r="E64" s="19" t="s">
        <v>29</v>
      </c>
      <c r="F64" s="24" t="s">
        <v>30</v>
      </c>
      <c r="G64" s="19">
        <v>2</v>
      </c>
      <c r="H64" s="21" t="s">
        <v>31</v>
      </c>
      <c r="I64" s="32"/>
      <c r="J64" s="32">
        <f t="shared" si="5"/>
        <v>0</v>
      </c>
      <c r="K64" s="21" t="s">
        <v>19</v>
      </c>
      <c r="L64" s="18" t="s">
        <v>95</v>
      </c>
    </row>
    <row r="65" s="2" customFormat="1" ht="51" customHeight="1" spans="1:12">
      <c r="A65" s="22"/>
      <c r="B65" s="23"/>
      <c r="C65" s="17" t="s">
        <v>52</v>
      </c>
      <c r="D65" s="18" t="s">
        <v>53</v>
      </c>
      <c r="E65" s="19" t="s">
        <v>54</v>
      </c>
      <c r="F65" s="24" t="s">
        <v>55</v>
      </c>
      <c r="G65" s="19">
        <v>2</v>
      </c>
      <c r="H65" s="21" t="s">
        <v>18</v>
      </c>
      <c r="I65" s="32"/>
      <c r="J65" s="32">
        <f t="shared" si="5"/>
        <v>0</v>
      </c>
      <c r="K65" s="21" t="s">
        <v>19</v>
      </c>
      <c r="L65" s="18" t="s">
        <v>96</v>
      </c>
    </row>
    <row r="66" s="2" customFormat="1" ht="51" customHeight="1" spans="1:12">
      <c r="A66" s="22"/>
      <c r="B66" s="23"/>
      <c r="C66" s="17" t="s">
        <v>56</v>
      </c>
      <c r="D66" s="18" t="s">
        <v>57</v>
      </c>
      <c r="E66" s="19" t="s">
        <v>58</v>
      </c>
      <c r="F66" s="24" t="s">
        <v>59</v>
      </c>
      <c r="G66" s="19">
        <v>2</v>
      </c>
      <c r="H66" s="21" t="s">
        <v>18</v>
      </c>
      <c r="I66" s="32"/>
      <c r="J66" s="32">
        <f t="shared" si="5"/>
        <v>0</v>
      </c>
      <c r="K66" s="21" t="s">
        <v>19</v>
      </c>
      <c r="L66" s="18" t="s">
        <v>96</v>
      </c>
    </row>
    <row r="67" s="2" customFormat="1" ht="33.75" spans="1:12">
      <c r="A67" s="22"/>
      <c r="B67" s="23"/>
      <c r="C67" s="17" t="s">
        <v>42</v>
      </c>
      <c r="D67" s="18"/>
      <c r="E67" s="19"/>
      <c r="F67" s="24" t="s">
        <v>43</v>
      </c>
      <c r="G67" s="19">
        <v>1</v>
      </c>
      <c r="H67" s="21" t="s">
        <v>44</v>
      </c>
      <c r="I67" s="32"/>
      <c r="J67" s="32">
        <f t="shared" si="5"/>
        <v>0</v>
      </c>
      <c r="K67" s="21"/>
      <c r="L67" s="18"/>
    </row>
    <row r="68" s="2" customFormat="1" ht="46" customHeight="1" spans="1:12">
      <c r="A68" s="33">
        <v>12</v>
      </c>
      <c r="B68" s="19" t="s">
        <v>97</v>
      </c>
      <c r="C68" s="17" t="s">
        <v>32</v>
      </c>
      <c r="D68" s="18" t="s">
        <v>33</v>
      </c>
      <c r="E68" s="19"/>
      <c r="F68" s="20" t="s">
        <v>34</v>
      </c>
      <c r="G68" s="19">
        <v>1</v>
      </c>
      <c r="H68" s="21" t="s">
        <v>18</v>
      </c>
      <c r="I68" s="32"/>
      <c r="J68" s="32">
        <f t="shared" si="5"/>
        <v>0</v>
      </c>
      <c r="K68" s="21" t="s">
        <v>19</v>
      </c>
      <c r="L68" s="18" t="s">
        <v>98</v>
      </c>
    </row>
    <row r="69" s="2" customFormat="1" ht="46" customHeight="1" spans="1:12">
      <c r="A69" s="33">
        <v>13</v>
      </c>
      <c r="B69" s="19" t="s">
        <v>97</v>
      </c>
      <c r="C69" s="17" t="s">
        <v>32</v>
      </c>
      <c r="D69" s="18" t="s">
        <v>33</v>
      </c>
      <c r="E69" s="19"/>
      <c r="F69" s="20" t="s">
        <v>34</v>
      </c>
      <c r="G69" s="19">
        <v>1</v>
      </c>
      <c r="H69" s="21" t="s">
        <v>18</v>
      </c>
      <c r="I69" s="32"/>
      <c r="J69" s="32">
        <f t="shared" si="5"/>
        <v>0</v>
      </c>
      <c r="K69" s="21" t="s">
        <v>19</v>
      </c>
      <c r="L69" s="18" t="s">
        <v>99</v>
      </c>
    </row>
    <row r="70" s="2" customFormat="1" ht="46" customHeight="1" spans="1:12">
      <c r="A70" s="33">
        <v>14</v>
      </c>
      <c r="B70" s="19" t="s">
        <v>100</v>
      </c>
      <c r="C70" s="17" t="s">
        <v>32</v>
      </c>
      <c r="D70" s="18" t="s">
        <v>33</v>
      </c>
      <c r="E70" s="19"/>
      <c r="F70" s="20" t="s">
        <v>34</v>
      </c>
      <c r="G70" s="19">
        <v>1</v>
      </c>
      <c r="H70" s="21" t="s">
        <v>18</v>
      </c>
      <c r="I70" s="32"/>
      <c r="J70" s="32">
        <f t="shared" si="5"/>
        <v>0</v>
      </c>
      <c r="K70" s="21" t="s">
        <v>19</v>
      </c>
      <c r="L70" s="18" t="s">
        <v>101</v>
      </c>
    </row>
    <row r="71" s="2" customFormat="1" ht="46" customHeight="1" spans="1:12">
      <c r="A71" s="34" t="s">
        <v>102</v>
      </c>
      <c r="B71" s="35"/>
      <c r="C71" s="35"/>
      <c r="D71" s="35"/>
      <c r="E71" s="35"/>
      <c r="F71" s="35"/>
      <c r="G71" s="35"/>
      <c r="H71" s="35"/>
      <c r="I71" s="39"/>
      <c r="J71" s="40">
        <f>SUM(J3:J70)</f>
        <v>0</v>
      </c>
      <c r="K71" s="21"/>
      <c r="L71" s="18"/>
    </row>
    <row r="72" ht="81" customHeight="1" spans="1:12">
      <c r="A72" s="36" t="s">
        <v>103</v>
      </c>
      <c r="B72" s="37"/>
      <c r="C72" s="37"/>
      <c r="D72" s="38"/>
      <c r="E72" s="37"/>
      <c r="F72" s="37"/>
      <c r="G72" s="38"/>
      <c r="H72" s="37"/>
      <c r="I72" s="41"/>
      <c r="J72" s="41"/>
      <c r="K72" s="37"/>
      <c r="L72" s="37"/>
    </row>
  </sheetData>
  <autoFilter ref="A2:L72">
    <extLst/>
  </autoFilter>
  <mergeCells count="25">
    <mergeCell ref="A1:L1"/>
    <mergeCell ref="A71:I71"/>
    <mergeCell ref="A72:L72"/>
    <mergeCell ref="A3:A11"/>
    <mergeCell ref="A12:A18"/>
    <mergeCell ref="A19:A27"/>
    <mergeCell ref="A28:A35"/>
    <mergeCell ref="A36:A37"/>
    <mergeCell ref="A38:A40"/>
    <mergeCell ref="A41:A45"/>
    <mergeCell ref="A46:A50"/>
    <mergeCell ref="A51:A55"/>
    <mergeCell ref="A56:A61"/>
    <mergeCell ref="A62:A67"/>
    <mergeCell ref="B3:B11"/>
    <mergeCell ref="B12:B18"/>
    <mergeCell ref="B19:B27"/>
    <mergeCell ref="B28:B35"/>
    <mergeCell ref="B36:B37"/>
    <mergeCell ref="B38:B40"/>
    <mergeCell ref="B41:B45"/>
    <mergeCell ref="B46:B50"/>
    <mergeCell ref="B51:B55"/>
    <mergeCell ref="B56:B61"/>
    <mergeCell ref="B62:B67"/>
  </mergeCells>
  <pageMargins left="0.75" right="0.75" top="1" bottom="1" header="0.5" footer="0.5"/>
  <pageSetup paperSize="9" scale="8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杨</cp:lastModifiedBy>
  <dcterms:created xsi:type="dcterms:W3CDTF">2024-08-01T05:21:00Z</dcterms:created>
  <dcterms:modified xsi:type="dcterms:W3CDTF">2024-08-06T01:52:55Z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C5244877257145EBAD3F5296EF0E2C6C_11</vt:lpwstr>
  </property>
  <property fmtid="{D5CDD505-2E9C-101B-9397-08002B2CF9AE}" pid="3" name="KSOProductBuildVer">
    <vt:lpwstr>2052-12.1.0.16120</vt:lpwstr>
  </property>
</Properties>
</file>