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电脑项目" sheetId="1" r:id="rId1"/>
  </sheets>
  <definedNames>
    <definedName name="_xlnm._FilterDatabase" localSheetId="0" hidden="1">电脑项目!$A$2:$M$29</definedName>
    <definedName name="_xlnm.Print_Area" localSheetId="0">电脑项目!$A$1:$K$30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<sst xmlns="http://schemas.openxmlformats.org/spreadsheetml/2006/main" count="91" uniqueCount="35">
  <si>
    <t>赣新校区实验室建设电脑安装项目清单</t>
  </si>
  <si>
    <t>序号</t>
  </si>
  <si>
    <t>设备名称</t>
  </si>
  <si>
    <t>参考型号及参数</t>
  </si>
  <si>
    <t>响应参数</t>
  </si>
  <si>
    <t>数量</t>
  </si>
  <si>
    <t>单位</t>
  </si>
  <si>
    <t>材料单价</t>
  </si>
  <si>
    <t>安装单价</t>
  </si>
  <si>
    <t>综合单价</t>
  </si>
  <si>
    <t>总金额</t>
  </si>
  <si>
    <t>备注</t>
  </si>
  <si>
    <t>电脑</t>
  </si>
  <si>
    <t>电脑1：
1、处理器：12代 Intel I5-12500(3.0G 6C 12线程 18M缓存）
2、主板：Intel H670芯片组
3、内存：16GB DDR4，2根内存插槽，最大支持64GB DDR4 3200MHz内存
4、硬盘：512 GB M.2 Nvme固态硬盘
5、音频：集成声道声卡
6、网卡：集成10/100/1000M自适应千兆网卡
7、M.2槽：2个M.2
8、USB接口：前置6个USB3.02，总数8个USB
9、其他接口：主板原生VGA + HDMI  2个视频输出端口；1个原生串口，1个RJ-45接口
10、键盘鼠标：标准USB商务键盘鼠标
11、电源：180W 节能电源
12、应用功能：集成硬盘还原功能，支持网络同传
13、机箱：15.6L
14、操作系统：预装家庭版正版Windows 11操作系统
15、服务：三年整机保修（不含键鼠）
16、24寸显示屏</t>
  </si>
  <si>
    <t>原有搬迁无须报价：安装单价包括拆卸、搬运、安装调试费用</t>
  </si>
  <si>
    <t>台</t>
  </si>
  <si>
    <t>经管数智财经实训室建设项目教学楼二楼</t>
  </si>
  <si>
    <t>综合布线</t>
  </si>
  <si>
    <t>含六类国标网线，公牛排插，BVR2.5电源线，机柜,空开改造施工等（所有线材均要国标）</t>
  </si>
  <si>
    <t>项</t>
  </si>
  <si>
    <t>小计</t>
  </si>
  <si>
    <t>电脑2：
1、处理器：12代 Intel I7-12700
2、主板：Intel Q670芯片组
3、内存：16GB DDR4，2根内存插槽，最大支持64GB DDR4 3200MHz内存
4、硬盘：512 GB M.2 Nvme固态硬盘
5、显卡：Nvdia RTX 3060 12G
6、音频：集成声道声卡
7、网卡：集成10/100/1000M自适应千兆网卡
9、M.2槽：2个M.2
10、USB接口：前置4 个 USB Type-A 3.2 Gen2 10Gbps 端口；1 个 USB Type-C® 3.2 Gen2x2 20Gbps 端口 ，总数11个USB
11、其他接口：主板原生1HDMI+2个DP,3个视频输出端口；1个原生串口，1个RJ-45接口
12、键盘鼠标：标准USB商务键盘鼠标
13、电源：550W 节能电源
14、应用功能：集成硬盘还原功能，支持网络同传，15、机箱：15.6L
15、操作系统：预装家庭版Windows 11及以上操作系统
16、服务：三年整机保修（不含键鼠）
17、24寸显示屏</t>
  </si>
  <si>
    <t>经管大数据分析实训室（沁苑5实206室）</t>
  </si>
  <si>
    <t>电信PLC实训室（沁苑1实308室）</t>
  </si>
  <si>
    <t>马院思想政治教育能力发展实训中心沁苑七实309室</t>
  </si>
  <si>
    <t>马院模拟法庭沁苑7实
409、407、405室</t>
  </si>
  <si>
    <t>教育学院-美育器乐工作室（赣新校区 致美楼 四楼 423、421室)</t>
  </si>
  <si>
    <t>教育学院-党员活动室（赣新校区实10  513）</t>
  </si>
  <si>
    <t>力学、数模电实验室改造项目</t>
  </si>
  <si>
    <t>电脑3：
1、处理器：12代 Intel I5-12500(3.0G 6C 12线程 18M缓存）
2、主板：Intel H670芯片组
3、内存：16GB DDR4，2根内存插槽，最大支持64GB DDR4 3200MHz内存
4、硬盘：512 GB M.2 Nvme固态硬盘
5、显卡：NVDIA T400 4GB DDR6 独显
6、音频：集成声道声卡
7、网卡：集成10/100/1000M自适应千兆网卡
8、M.2槽：2个M.2
9、USB接口：前置6个USB3.2 ，总数8个USB
10、其他接口：主板原生VGA + HDMI 2个视频输出端口；1个原生串口，1个RJ-45接口
11、键盘鼠标：标准USB商务键盘鼠标
12、电源：350W 节能电源
13、应用功能：集成非硬件式硬盘还原功能，支持网络同传
14、机箱：15.6L
15、操作系统：预装家庭版Windows 11操作系统
16、服务：三年整机保修（不含键鼠）
17、24寸显示屏</t>
  </si>
  <si>
    <t>经管赣新校区致美楼401劳育中心</t>
  </si>
  <si>
    <t>旅游专业一体化教室
经管沁苑8实二楼</t>
  </si>
  <si>
    <t>数智化金融科技创新实验中心</t>
  </si>
  <si>
    <r>
      <t>合计</t>
    </r>
    <r>
      <rPr>
        <b/>
        <u/>
        <sz val="10"/>
        <color theme="1"/>
        <rFont val="宋体"/>
        <charset val="134"/>
        <scheme val="minor"/>
      </rPr>
      <t>（含税  %）</t>
    </r>
  </si>
  <si>
    <t>说明：
1、1-24项为共青校区内拆卸、转运、安装
2、25-26项为共青校区搬至南昌校区拆卸、转运、安装
3、搬运安装过程导致货物损坏乙方全额赔偿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</si>
</sst>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vertAlign val="superscript"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0"/>
  <sheetViews>
    <sheetView tabSelected="1" view="pageBreakPreview" zoomScaleNormal="100" topLeftCell="A18" workbookViewId="0">
      <selection activeCell="D41" sqref="D41"/>
    </sheetView>
  </sheetViews>
  <sheetFormatPr defaultColWidth="9" defaultRowHeight="11.25"/>
  <cols>
    <col min="1" max="1" width="5.13333333333333" style="1" customWidth="1"/>
    <col min="2" max="2" width="8.75" style="1" customWidth="1"/>
    <col min="3" max="3" width="27.25" style="6" customWidth="1"/>
    <col min="4" max="4" width="20.3333333333333" style="6" customWidth="1"/>
    <col min="5" max="6" width="6.38333333333333" style="1" customWidth="1"/>
    <col min="7" max="7" width="15.3833333333333" style="1" customWidth="1"/>
    <col min="8" max="9" width="10.8833333333333" style="1" customWidth="1"/>
    <col min="10" max="10" width="10.25" style="1" customWidth="1"/>
    <col min="11" max="11" width="12.3833333333333" style="7" customWidth="1"/>
    <col min="12" max="16384" width="9" style="1"/>
  </cols>
  <sheetData>
    <row r="1" ht="37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6"/>
    </row>
    <row r="2" s="1" customFormat="1" ht="29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7" t="s">
        <v>11</v>
      </c>
    </row>
    <row r="3" s="1" customFormat="1" ht="40" customHeight="1" spans="1:11">
      <c r="A3" s="10">
        <v>1</v>
      </c>
      <c r="B3" s="10" t="s">
        <v>12</v>
      </c>
      <c r="C3" s="11" t="s">
        <v>13</v>
      </c>
      <c r="D3" s="11" t="s">
        <v>14</v>
      </c>
      <c r="E3" s="10">
        <v>61</v>
      </c>
      <c r="F3" s="10" t="s">
        <v>15</v>
      </c>
      <c r="G3" s="12"/>
      <c r="H3" s="10"/>
      <c r="I3" s="10">
        <f>+G3+H3</f>
        <v>0</v>
      </c>
      <c r="J3" s="10">
        <f>+I3*E3</f>
        <v>0</v>
      </c>
      <c r="K3" s="28" t="s">
        <v>16</v>
      </c>
    </row>
    <row r="4" s="1" customFormat="1" ht="40" customHeight="1" spans="1:11">
      <c r="A4" s="10">
        <v>2</v>
      </c>
      <c r="B4" s="10" t="s">
        <v>17</v>
      </c>
      <c r="C4" s="13" t="s">
        <v>18</v>
      </c>
      <c r="D4" s="13"/>
      <c r="E4" s="10">
        <v>1</v>
      </c>
      <c r="F4" s="10" t="s">
        <v>19</v>
      </c>
      <c r="G4" s="14"/>
      <c r="H4" s="14"/>
      <c r="I4" s="10">
        <f>+G4+H4</f>
        <v>0</v>
      </c>
      <c r="J4" s="10">
        <f>+I4*E4</f>
        <v>0</v>
      </c>
      <c r="K4" s="29"/>
    </row>
    <row r="5" s="1" customFormat="1" ht="27" customHeight="1" spans="1:11">
      <c r="A5" s="10">
        <v>3</v>
      </c>
      <c r="B5" s="15" t="s">
        <v>20</v>
      </c>
      <c r="C5" s="16"/>
      <c r="D5" s="16"/>
      <c r="E5" s="16"/>
      <c r="F5" s="16"/>
      <c r="G5" s="16"/>
      <c r="H5" s="16"/>
      <c r="I5" s="30"/>
      <c r="J5" s="31">
        <f>SUM(J3:J4)</f>
        <v>0</v>
      </c>
      <c r="K5" s="32"/>
    </row>
    <row r="6" s="1" customFormat="1" ht="59" customHeight="1" spans="1:11">
      <c r="A6" s="10">
        <v>4</v>
      </c>
      <c r="B6" s="10" t="s">
        <v>12</v>
      </c>
      <c r="C6" s="11" t="s">
        <v>21</v>
      </c>
      <c r="D6" s="11" t="s">
        <v>14</v>
      </c>
      <c r="E6" s="10">
        <v>61</v>
      </c>
      <c r="F6" s="10" t="s">
        <v>15</v>
      </c>
      <c r="G6" s="12"/>
      <c r="H6" s="10"/>
      <c r="I6" s="10">
        <f>+G6+H6</f>
        <v>0</v>
      </c>
      <c r="J6" s="10">
        <f>+I6*E6</f>
        <v>0</v>
      </c>
      <c r="K6" s="28" t="s">
        <v>22</v>
      </c>
    </row>
    <row r="7" s="1" customFormat="1" ht="40" customHeight="1" spans="1:11">
      <c r="A7" s="10">
        <v>5</v>
      </c>
      <c r="B7" s="10" t="s">
        <v>17</v>
      </c>
      <c r="C7" s="13" t="s">
        <v>18</v>
      </c>
      <c r="D7" s="13"/>
      <c r="E7" s="10">
        <v>1</v>
      </c>
      <c r="F7" s="10" t="s">
        <v>19</v>
      </c>
      <c r="G7" s="14"/>
      <c r="H7" s="14"/>
      <c r="I7" s="10">
        <f>+G7+H7</f>
        <v>0</v>
      </c>
      <c r="J7" s="10">
        <f>+I7*E7</f>
        <v>0</v>
      </c>
      <c r="K7" s="29"/>
    </row>
    <row r="8" s="1" customFormat="1" ht="27" customHeight="1" spans="1:11">
      <c r="A8" s="10">
        <v>6</v>
      </c>
      <c r="B8" s="15" t="s">
        <v>20</v>
      </c>
      <c r="C8" s="16"/>
      <c r="D8" s="16"/>
      <c r="E8" s="16"/>
      <c r="F8" s="16"/>
      <c r="G8" s="16"/>
      <c r="H8" s="16"/>
      <c r="I8" s="30"/>
      <c r="J8" s="31">
        <f>SUM(J6:J7)</f>
        <v>0</v>
      </c>
      <c r="K8" s="32"/>
    </row>
    <row r="9" s="1" customFormat="1" ht="56" customHeight="1" spans="1:11">
      <c r="A9" s="10">
        <v>7</v>
      </c>
      <c r="B9" s="10" t="s">
        <v>12</v>
      </c>
      <c r="C9" s="11" t="s">
        <v>21</v>
      </c>
      <c r="D9" s="11" t="s">
        <v>14</v>
      </c>
      <c r="E9" s="10">
        <v>30</v>
      </c>
      <c r="F9" s="10" t="s">
        <v>15</v>
      </c>
      <c r="G9" s="12"/>
      <c r="H9" s="10"/>
      <c r="I9" s="10">
        <f>+G9+H9</f>
        <v>0</v>
      </c>
      <c r="J9" s="10">
        <f>+I9*E9</f>
        <v>0</v>
      </c>
      <c r="K9" s="28" t="s">
        <v>23</v>
      </c>
    </row>
    <row r="10" s="1" customFormat="1" ht="40" customHeight="1" spans="1:11">
      <c r="A10" s="10">
        <v>9</v>
      </c>
      <c r="B10" s="10" t="s">
        <v>17</v>
      </c>
      <c r="C10" s="13" t="s">
        <v>18</v>
      </c>
      <c r="D10" s="13"/>
      <c r="E10" s="10">
        <v>1</v>
      </c>
      <c r="F10" s="10" t="s">
        <v>19</v>
      </c>
      <c r="G10" s="14"/>
      <c r="H10" s="14"/>
      <c r="I10" s="10">
        <f>+G10+H10</f>
        <v>0</v>
      </c>
      <c r="J10" s="10">
        <f>+I10*E10</f>
        <v>0</v>
      </c>
      <c r="K10" s="29"/>
    </row>
    <row r="11" s="1" customFormat="1" ht="27" customHeight="1" spans="1:11">
      <c r="A11" s="10">
        <v>10</v>
      </c>
      <c r="B11" s="15" t="s">
        <v>20</v>
      </c>
      <c r="C11" s="16"/>
      <c r="D11" s="16"/>
      <c r="E11" s="16"/>
      <c r="F11" s="16"/>
      <c r="G11" s="16"/>
      <c r="H11" s="16"/>
      <c r="I11" s="30"/>
      <c r="J11" s="31">
        <f>SUM(J9:J10)</f>
        <v>0</v>
      </c>
      <c r="K11" s="32"/>
    </row>
    <row r="12" s="1" customFormat="1" ht="51" customHeight="1" spans="1:11">
      <c r="A12" s="10">
        <v>11</v>
      </c>
      <c r="B12" s="10" t="s">
        <v>12</v>
      </c>
      <c r="C12" s="11" t="s">
        <v>21</v>
      </c>
      <c r="D12" s="11" t="s">
        <v>14</v>
      </c>
      <c r="E12" s="10">
        <v>5</v>
      </c>
      <c r="F12" s="10" t="s">
        <v>15</v>
      </c>
      <c r="G12" s="12"/>
      <c r="H12" s="10"/>
      <c r="I12" s="10">
        <f>+G12+H12</f>
        <v>0</v>
      </c>
      <c r="J12" s="10">
        <f>+I12*E12</f>
        <v>0</v>
      </c>
      <c r="K12" s="33" t="s">
        <v>24</v>
      </c>
    </row>
    <row r="13" s="1" customFormat="1" ht="27" customHeight="1" spans="1:11">
      <c r="A13" s="10">
        <v>12</v>
      </c>
      <c r="B13" s="15" t="s">
        <v>20</v>
      </c>
      <c r="C13" s="16"/>
      <c r="D13" s="16"/>
      <c r="E13" s="16"/>
      <c r="F13" s="16"/>
      <c r="G13" s="16"/>
      <c r="H13" s="16"/>
      <c r="I13" s="30"/>
      <c r="J13" s="31">
        <f>SUM(J12)</f>
        <v>0</v>
      </c>
      <c r="K13" s="32"/>
    </row>
    <row r="14" s="1" customFormat="1" ht="65" customHeight="1" spans="1:11">
      <c r="A14" s="10">
        <v>13</v>
      </c>
      <c r="B14" s="10" t="s">
        <v>12</v>
      </c>
      <c r="C14" s="11" t="s">
        <v>21</v>
      </c>
      <c r="D14" s="11" t="s">
        <v>14</v>
      </c>
      <c r="E14" s="10">
        <v>5</v>
      </c>
      <c r="F14" s="10" t="s">
        <v>15</v>
      </c>
      <c r="G14" s="12"/>
      <c r="H14" s="10"/>
      <c r="I14" s="10">
        <f>+G14+H14</f>
        <v>0</v>
      </c>
      <c r="J14" s="10">
        <f>+I14*E14</f>
        <v>0</v>
      </c>
      <c r="K14" s="33" t="s">
        <v>25</v>
      </c>
    </row>
    <row r="15" s="1" customFormat="1" ht="27" customHeight="1" spans="1:11">
      <c r="A15" s="10">
        <v>14</v>
      </c>
      <c r="B15" s="15" t="s">
        <v>20</v>
      </c>
      <c r="C15" s="16"/>
      <c r="D15" s="16"/>
      <c r="E15" s="16"/>
      <c r="F15" s="16"/>
      <c r="G15" s="16"/>
      <c r="H15" s="16"/>
      <c r="I15" s="30"/>
      <c r="J15" s="31">
        <f>SUM(J14:J14)</f>
        <v>0</v>
      </c>
      <c r="K15" s="32"/>
    </row>
    <row r="16" s="1" customFormat="1" ht="72" customHeight="1" spans="1:11">
      <c r="A16" s="10">
        <v>15</v>
      </c>
      <c r="B16" s="17" t="s">
        <v>12</v>
      </c>
      <c r="C16" s="11" t="s">
        <v>13</v>
      </c>
      <c r="D16" s="11" t="s">
        <v>14</v>
      </c>
      <c r="E16" s="10">
        <v>1</v>
      </c>
      <c r="F16" s="10" t="s">
        <v>15</v>
      </c>
      <c r="G16" s="12"/>
      <c r="H16" s="14"/>
      <c r="I16" s="10">
        <f t="shared" ref="I16:I20" si="0">+G16+H16</f>
        <v>0</v>
      </c>
      <c r="J16" s="10">
        <f t="shared" ref="J16:J20" si="1">+I16*E16</f>
        <v>0</v>
      </c>
      <c r="K16" s="33" t="s">
        <v>26</v>
      </c>
    </row>
    <row r="17" s="1" customFormat="1" ht="27" customHeight="1" spans="1:11">
      <c r="A17" s="10">
        <v>16</v>
      </c>
      <c r="B17" s="15" t="s">
        <v>20</v>
      </c>
      <c r="C17" s="16"/>
      <c r="D17" s="16"/>
      <c r="E17" s="16"/>
      <c r="F17" s="16"/>
      <c r="G17" s="16"/>
      <c r="H17" s="16"/>
      <c r="I17" s="30"/>
      <c r="J17" s="31">
        <f>SUM(J16)</f>
        <v>0</v>
      </c>
      <c r="K17" s="32"/>
    </row>
    <row r="18" s="1" customFormat="1" ht="66" customHeight="1" spans="1:11">
      <c r="A18" s="10">
        <v>17</v>
      </c>
      <c r="B18" s="17" t="s">
        <v>12</v>
      </c>
      <c r="C18" s="11" t="s">
        <v>13</v>
      </c>
      <c r="D18" s="11" t="s">
        <v>14</v>
      </c>
      <c r="E18" s="10">
        <v>1</v>
      </c>
      <c r="F18" s="10" t="s">
        <v>15</v>
      </c>
      <c r="G18" s="12"/>
      <c r="H18" s="10"/>
      <c r="I18" s="10">
        <f t="shared" si="0"/>
        <v>0</v>
      </c>
      <c r="J18" s="10">
        <f t="shared" si="1"/>
        <v>0</v>
      </c>
      <c r="K18" s="33" t="s">
        <v>27</v>
      </c>
    </row>
    <row r="19" s="1" customFormat="1" ht="27" customHeight="1" spans="1:11">
      <c r="A19" s="10">
        <v>18</v>
      </c>
      <c r="B19" s="15" t="s">
        <v>20</v>
      </c>
      <c r="C19" s="16"/>
      <c r="D19" s="16"/>
      <c r="E19" s="16"/>
      <c r="F19" s="16"/>
      <c r="G19" s="16"/>
      <c r="H19" s="16"/>
      <c r="I19" s="30"/>
      <c r="J19" s="31">
        <f>SUM(J18)</f>
        <v>0</v>
      </c>
      <c r="K19" s="32"/>
    </row>
    <row r="20" s="1" customFormat="1" ht="74" customHeight="1" spans="1:11">
      <c r="A20" s="10">
        <v>19</v>
      </c>
      <c r="B20" s="10" t="s">
        <v>12</v>
      </c>
      <c r="C20" s="11" t="s">
        <v>13</v>
      </c>
      <c r="D20" s="11" t="s">
        <v>14</v>
      </c>
      <c r="E20" s="10">
        <v>2</v>
      </c>
      <c r="F20" s="10" t="s">
        <v>15</v>
      </c>
      <c r="G20" s="12"/>
      <c r="H20" s="10"/>
      <c r="I20" s="10">
        <f t="shared" si="0"/>
        <v>0</v>
      </c>
      <c r="J20" s="10">
        <f t="shared" si="1"/>
        <v>0</v>
      </c>
      <c r="K20" s="33" t="s">
        <v>28</v>
      </c>
    </row>
    <row r="21" s="1" customFormat="1" ht="27" customHeight="1" spans="1:11">
      <c r="A21" s="10">
        <v>20</v>
      </c>
      <c r="B21" s="15" t="s">
        <v>20</v>
      </c>
      <c r="C21" s="16"/>
      <c r="D21" s="16"/>
      <c r="E21" s="16"/>
      <c r="F21" s="16"/>
      <c r="G21" s="16"/>
      <c r="H21" s="16"/>
      <c r="I21" s="30"/>
      <c r="J21" s="31">
        <f t="shared" ref="J21:J25" si="2">SUM(J20:J20)</f>
        <v>0</v>
      </c>
      <c r="K21" s="32"/>
    </row>
    <row r="22" s="2" customFormat="1" ht="69" customHeight="1" spans="1:12">
      <c r="A22" s="10">
        <v>21</v>
      </c>
      <c r="B22" s="10" t="s">
        <v>12</v>
      </c>
      <c r="C22" s="11" t="s">
        <v>29</v>
      </c>
      <c r="D22" s="11" t="s">
        <v>14</v>
      </c>
      <c r="E22" s="10">
        <v>1</v>
      </c>
      <c r="F22" s="10" t="s">
        <v>15</v>
      </c>
      <c r="G22" s="12"/>
      <c r="H22" s="10"/>
      <c r="I22" s="10">
        <f t="shared" ref="I22:I26" si="3">+G22+H22</f>
        <v>0</v>
      </c>
      <c r="J22" s="10">
        <f t="shared" ref="J22:J26" si="4">+I22*E22</f>
        <v>0</v>
      </c>
      <c r="K22" s="33" t="s">
        <v>30</v>
      </c>
      <c r="L22" s="1"/>
    </row>
    <row r="23" s="1" customFormat="1" ht="27" customHeight="1" spans="1:11">
      <c r="A23" s="10">
        <v>22</v>
      </c>
      <c r="B23" s="15" t="s">
        <v>20</v>
      </c>
      <c r="C23" s="16"/>
      <c r="D23" s="16"/>
      <c r="E23" s="16"/>
      <c r="F23" s="16"/>
      <c r="G23" s="16"/>
      <c r="H23" s="16"/>
      <c r="I23" s="30"/>
      <c r="J23" s="31">
        <f t="shared" si="2"/>
        <v>0</v>
      </c>
      <c r="K23" s="34"/>
    </row>
    <row r="24" s="3" customFormat="1" ht="78" customHeight="1" spans="1:11">
      <c r="A24" s="10">
        <v>23</v>
      </c>
      <c r="B24" s="10" t="s">
        <v>12</v>
      </c>
      <c r="C24" s="11" t="s">
        <v>21</v>
      </c>
      <c r="D24" s="11" t="s">
        <v>14</v>
      </c>
      <c r="E24" s="18">
        <v>1</v>
      </c>
      <c r="F24" s="18"/>
      <c r="G24" s="12"/>
      <c r="H24" s="18"/>
      <c r="I24" s="18">
        <f t="shared" si="3"/>
        <v>0</v>
      </c>
      <c r="J24" s="18">
        <f t="shared" si="4"/>
        <v>0</v>
      </c>
      <c r="K24" s="33" t="s">
        <v>31</v>
      </c>
    </row>
    <row r="25" s="1" customFormat="1" ht="28" customHeight="1" spans="1:11">
      <c r="A25" s="10">
        <v>24</v>
      </c>
      <c r="B25" s="15" t="s">
        <v>20</v>
      </c>
      <c r="C25" s="16"/>
      <c r="D25" s="16"/>
      <c r="E25" s="16"/>
      <c r="F25" s="16"/>
      <c r="G25" s="16"/>
      <c r="H25" s="16"/>
      <c r="I25" s="30"/>
      <c r="J25" s="31">
        <f t="shared" si="2"/>
        <v>0</v>
      </c>
      <c r="K25" s="34"/>
    </row>
    <row r="26" s="4" customFormat="1" ht="87" customHeight="1" spans="1:12">
      <c r="A26" s="18">
        <v>25</v>
      </c>
      <c r="B26" s="18" t="s">
        <v>12</v>
      </c>
      <c r="C26" s="19" t="s">
        <v>29</v>
      </c>
      <c r="D26" s="19" t="s">
        <v>14</v>
      </c>
      <c r="E26" s="18">
        <v>61</v>
      </c>
      <c r="F26" s="18" t="s">
        <v>15</v>
      </c>
      <c r="G26" s="20"/>
      <c r="H26" s="18"/>
      <c r="I26" s="18">
        <f>+G26+H26</f>
        <v>0</v>
      </c>
      <c r="J26" s="18">
        <f>+I26*E26</f>
        <v>0</v>
      </c>
      <c r="K26" s="33" t="s">
        <v>32</v>
      </c>
      <c r="L26" s="3"/>
    </row>
    <row r="27" s="1" customFormat="1" ht="40" customHeight="1" spans="1:11">
      <c r="A27" s="18">
        <v>26</v>
      </c>
      <c r="B27" s="10" t="s">
        <v>17</v>
      </c>
      <c r="C27" s="13" t="s">
        <v>18</v>
      </c>
      <c r="D27" s="13"/>
      <c r="E27" s="10">
        <v>1</v>
      </c>
      <c r="F27" s="10" t="s">
        <v>19</v>
      </c>
      <c r="G27" s="14"/>
      <c r="H27" s="14"/>
      <c r="I27" s="10">
        <f>+G27+H27</f>
        <v>0</v>
      </c>
      <c r="J27" s="10">
        <f>+I27*E27</f>
        <v>0</v>
      </c>
      <c r="K27" s="29"/>
    </row>
    <row r="28" s="1" customFormat="1" ht="28" customHeight="1" spans="1:11">
      <c r="A28" s="18">
        <v>27</v>
      </c>
      <c r="B28" s="15" t="s">
        <v>20</v>
      </c>
      <c r="C28" s="16"/>
      <c r="D28" s="16"/>
      <c r="E28" s="16"/>
      <c r="F28" s="16"/>
      <c r="G28" s="16"/>
      <c r="H28" s="16"/>
      <c r="I28" s="30"/>
      <c r="J28" s="35">
        <f>SUM(J26:J27)</f>
        <v>0</v>
      </c>
      <c r="K28" s="34"/>
    </row>
    <row r="29" s="1" customFormat="1" ht="28" customHeight="1" spans="1:11">
      <c r="A29" s="21" t="s">
        <v>33</v>
      </c>
      <c r="B29" s="22"/>
      <c r="C29" s="22"/>
      <c r="D29" s="22"/>
      <c r="E29" s="22"/>
      <c r="F29" s="22"/>
      <c r="G29" s="22"/>
      <c r="H29" s="22"/>
      <c r="I29" s="36"/>
      <c r="J29" s="35">
        <f>J19+J17+J15+J13+J11+J8+J5+J21+J23+J25+J28</f>
        <v>0</v>
      </c>
      <c r="K29" s="34"/>
    </row>
    <row r="30" s="5" customFormat="1" ht="64" customHeight="1" spans="1:11">
      <c r="A30" s="23" t="s">
        <v>34</v>
      </c>
      <c r="B30" s="24"/>
      <c r="C30" s="24"/>
      <c r="D30" s="25"/>
      <c r="E30" s="24"/>
      <c r="F30" s="24"/>
      <c r="G30" s="25"/>
      <c r="H30" s="24"/>
      <c r="I30" s="37"/>
      <c r="J30" s="37"/>
      <c r="K30" s="24"/>
    </row>
  </sheetData>
  <autoFilter ref="A2:M29">
    <extLst/>
  </autoFilter>
  <mergeCells count="17">
    <mergeCell ref="A1:K1"/>
    <mergeCell ref="B5:I5"/>
    <mergeCell ref="B8:I8"/>
    <mergeCell ref="B11:I11"/>
    <mergeCell ref="B13:I13"/>
    <mergeCell ref="B15:I15"/>
    <mergeCell ref="B17:I17"/>
    <mergeCell ref="B19:I19"/>
    <mergeCell ref="B21:I21"/>
    <mergeCell ref="B23:I23"/>
    <mergeCell ref="B25:I25"/>
    <mergeCell ref="B28:I28"/>
    <mergeCell ref="A29:I29"/>
    <mergeCell ref="A30:K30"/>
    <mergeCell ref="K3:K4"/>
    <mergeCell ref="K6:K7"/>
    <mergeCell ref="K9:K10"/>
  </mergeCells>
  <pageMargins left="0.75" right="0.75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dcterms:created xsi:type="dcterms:W3CDTF">2024-07-25T07:31:00Z</dcterms:created>
  <dcterms:modified xsi:type="dcterms:W3CDTF">2024-08-06T02:01:09Z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FCFF8D8DD1054AAAA57CBE0E0AE2804C</vt:lpwstr>
  </property>
</Properties>
</file>